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zej\Desktop\"/>
    </mc:Choice>
  </mc:AlternateContent>
  <bookViews>
    <workbookView xWindow="360" yWindow="120" windowWidth="14355" windowHeight="4680" tabRatio="701"/>
  </bookViews>
  <sheets>
    <sheet name="Итоговый команды" sheetId="8" r:id="rId1"/>
    <sheet name="Итоговый личное" sheetId="2" r:id="rId2"/>
    <sheet name="Рабочий" sheetId="7" r:id="rId3"/>
    <sheet name="Титульный лист" sheetId="6" r:id="rId4"/>
  </sheets>
  <calcPr calcId="162913"/>
</workbook>
</file>

<file path=xl/calcChain.xml><?xml version="1.0" encoding="utf-8"?>
<calcChain xmlns="http://schemas.openxmlformats.org/spreadsheetml/2006/main">
  <c r="I18" i="7" l="1"/>
  <c r="I22" i="7"/>
  <c r="I33" i="7"/>
  <c r="I34" i="7"/>
  <c r="I52" i="7"/>
  <c r="I58" i="7"/>
  <c r="H19" i="8"/>
  <c r="H21" i="8"/>
  <c r="H17" i="8"/>
  <c r="H20" i="8"/>
  <c r="H16" i="8"/>
  <c r="H22" i="8"/>
  <c r="H15" i="8"/>
  <c r="H18" i="8"/>
  <c r="H23" i="8"/>
  <c r="H14" i="8"/>
</calcChain>
</file>

<file path=xl/sharedStrings.xml><?xml version="1.0" encoding="utf-8"?>
<sst xmlns="http://schemas.openxmlformats.org/spreadsheetml/2006/main" count="512" uniqueCount="127">
  <si>
    <t>г.Казань</t>
  </si>
  <si>
    <t>Место</t>
  </si>
  <si>
    <t>Команда</t>
  </si>
  <si>
    <t>Очки</t>
  </si>
  <si>
    <t>95кг</t>
  </si>
  <si>
    <t>св. 95кг</t>
  </si>
  <si>
    <t>Фамилия, имя</t>
  </si>
  <si>
    <t xml:space="preserve">Год 
рожд.
</t>
  </si>
  <si>
    <t>Город, ВУЗ</t>
  </si>
  <si>
    <t>Толчок результ</t>
  </si>
  <si>
    <t>Весовая категория – 95 кг</t>
  </si>
  <si>
    <t>Весовая категория – свыше 95 кг</t>
  </si>
  <si>
    <t>Фестиваль спорта студентов медицинских и фармацевтических вузов России</t>
  </si>
  <si>
    <t xml:space="preserve">«Физическая культура и спорт – вторая профессия врача» </t>
  </si>
  <si>
    <t>(Приволжский федеральный округ)</t>
  </si>
  <si>
    <t xml:space="preserve">ИТОГОВЫЙ  ПРОТОКОЛ СОРЕВНОВАНИЙ </t>
  </si>
  <si>
    <r>
      <t>по</t>
    </r>
    <r>
      <rPr>
        <sz val="14"/>
        <color theme="1"/>
        <rFont val="Times New Roman"/>
        <family val="1"/>
        <charset val="204"/>
      </rPr>
      <t xml:space="preserve"> </t>
    </r>
    <r>
      <rPr>
        <b/>
        <sz val="14"/>
        <color theme="1"/>
        <rFont val="Times New Roman"/>
        <family val="1"/>
        <charset val="204"/>
      </rPr>
      <t>гиревому спорту</t>
    </r>
  </si>
  <si>
    <t>(толчок  2-х гирь – длинный цикл)</t>
  </si>
  <si>
    <t>Весовая категория – 68 кг</t>
  </si>
  <si>
    <t xml:space="preserve"> Весовая категория – 78 кг </t>
  </si>
  <si>
    <t>Вес гири - 24кг</t>
  </si>
  <si>
    <t>68кг</t>
  </si>
  <si>
    <t>78кг</t>
  </si>
  <si>
    <t>Весовая категория и очки</t>
  </si>
  <si>
    <t>г. Казань</t>
  </si>
  <si>
    <t xml:space="preserve">   время 10мин                     </t>
  </si>
  <si>
    <t xml:space="preserve">ИТОГОВЫЕ  ПРОТОКОЛЫ СОРЕВНОВАНИЙ </t>
  </si>
  <si>
    <t xml:space="preserve">      г. Казань</t>
  </si>
  <si>
    <t>Главный судья   _____________   В.И.Долгов – г.Казань - МК</t>
  </si>
  <si>
    <t>Главный секретарь_____________    А.П.Горшенин – г.Казань - МК</t>
  </si>
  <si>
    <t>Главный секретарь___________А.П.Горшенин - г.Казань - МК</t>
  </si>
  <si>
    <t>2016-2017г.г.</t>
  </si>
  <si>
    <t xml:space="preserve">Вып. разряд
</t>
  </si>
  <si>
    <t>Собств. вес</t>
  </si>
  <si>
    <t xml:space="preserve">Звание разряд
</t>
  </si>
  <si>
    <t xml:space="preserve">Тренер,                           Ф.И.О.
</t>
  </si>
  <si>
    <t xml:space="preserve">ИТОГОВЫЙ  ПРОТОКОЛ </t>
  </si>
  <si>
    <t>(мужчины)</t>
  </si>
  <si>
    <t xml:space="preserve">Ст.судья____________  </t>
  </si>
  <si>
    <t xml:space="preserve">Секретарь_____________  </t>
  </si>
  <si>
    <t>Сумма очков</t>
  </si>
  <si>
    <t>Бобров Денис</t>
  </si>
  <si>
    <t>Сабуркин П.В.</t>
  </si>
  <si>
    <t>Карев Фёдор</t>
  </si>
  <si>
    <t>Магомедов Магомед</t>
  </si>
  <si>
    <t>Сабуркин П.А.</t>
  </si>
  <si>
    <t>Довгаль Дмитрий</t>
  </si>
  <si>
    <t>Зимонин Василий</t>
  </si>
  <si>
    <t>Панько А.Ю.</t>
  </si>
  <si>
    <t>Олейников Артём</t>
  </si>
  <si>
    <t>Шабанов Магомедкамиль</t>
  </si>
  <si>
    <t>Герасимов Максим</t>
  </si>
  <si>
    <t>Григоренко Артём</t>
  </si>
  <si>
    <t>Ракитин С.А.</t>
  </si>
  <si>
    <t>Менщиков Фёдор</t>
  </si>
  <si>
    <t>Сергеев Игорь</t>
  </si>
  <si>
    <t>Кузьменко Дмитрий</t>
  </si>
  <si>
    <t>Кочанов Б.Н.</t>
  </si>
  <si>
    <t>Луговой Александр</t>
  </si>
  <si>
    <t xml:space="preserve">Змеёв Сергей </t>
  </si>
  <si>
    <t>Панько Александр</t>
  </si>
  <si>
    <t>КМС</t>
  </si>
  <si>
    <t>Миронов Ф.С.</t>
  </si>
  <si>
    <t>Руденко Александр</t>
  </si>
  <si>
    <t>Печерский Игорь</t>
  </si>
  <si>
    <t>Телешев Алексей</t>
  </si>
  <si>
    <t>Габутдинов Камил</t>
  </si>
  <si>
    <t>Фадеев А.В.</t>
  </si>
  <si>
    <t>Сагитов Альберт</t>
  </si>
  <si>
    <t>Мокрушин Дмитрий</t>
  </si>
  <si>
    <t>Гильмутдинов Тимур</t>
  </si>
  <si>
    <t>Толемишов Руслан</t>
  </si>
  <si>
    <t>1юн.</t>
  </si>
  <si>
    <t>Сапунов Ю.С.</t>
  </si>
  <si>
    <t>Арслангереев Юсуп</t>
  </si>
  <si>
    <t>Тарасов Максим</t>
  </si>
  <si>
    <t>Иванцов Константин</t>
  </si>
  <si>
    <t>Сысоев Александр</t>
  </si>
  <si>
    <t>Ефименко Вячеслав</t>
  </si>
  <si>
    <t>Агабекян А.В.</t>
  </si>
  <si>
    <t>Деденко Александр</t>
  </si>
  <si>
    <t>Шипунов Василий</t>
  </si>
  <si>
    <t>Абрамчук Александр</t>
  </si>
  <si>
    <t>Остряков Сергей</t>
  </si>
  <si>
    <t>Брылёв Даниил</t>
  </si>
  <si>
    <t>Зиамбетов В.Ю.</t>
  </si>
  <si>
    <t>Ариткин Виктор</t>
  </si>
  <si>
    <t>Хасанов Альберт</t>
  </si>
  <si>
    <t>Мукменкулов Ильфат</t>
  </si>
  <si>
    <t>Хайсаров Дамир</t>
  </si>
  <si>
    <t>Долгов В.И.</t>
  </si>
  <si>
    <t>Абулханов Рим</t>
  </si>
  <si>
    <t>Чу Дык Тунг</t>
  </si>
  <si>
    <t xml:space="preserve">Садыков Ильгиз </t>
  </si>
  <si>
    <t>Центр гребных видов спорта</t>
  </si>
  <si>
    <t>время 10мин</t>
  </si>
  <si>
    <t xml:space="preserve">     25 апреля 2017 г.   </t>
  </si>
  <si>
    <t>25 апреля 2017 года</t>
  </si>
  <si>
    <t>25 апреля 2017 г.</t>
  </si>
  <si>
    <t>Весовая категория – 78 кг</t>
  </si>
  <si>
    <t>Тюменский ГМУ</t>
  </si>
  <si>
    <t>Казанский ГМУ</t>
  </si>
  <si>
    <t>Ижевская ГМА</t>
  </si>
  <si>
    <t>Оренбургский ГМУ</t>
  </si>
  <si>
    <t>Алтайский ГМУ</t>
  </si>
  <si>
    <t>Омский ГМУ</t>
  </si>
  <si>
    <t>Амурская ГМА</t>
  </si>
  <si>
    <t>Воронежский ГМУ</t>
  </si>
  <si>
    <t>Курский ГМУ</t>
  </si>
  <si>
    <t>Волгоградский ГМУ</t>
  </si>
  <si>
    <t>I</t>
  </si>
  <si>
    <t>II</t>
  </si>
  <si>
    <t>III</t>
  </si>
  <si>
    <t>Смена</t>
  </si>
  <si>
    <t>Помост</t>
  </si>
  <si>
    <t>-</t>
  </si>
  <si>
    <t>КОМАНДНЫХ СОРЕВНОВАНИЙ</t>
  </si>
  <si>
    <t>Главный судья   _____________   Р.А. Хайруллин – г.Казань - МК</t>
  </si>
  <si>
    <t>Ст.судья____________  Гаязов И.Д. - г.Казань - Iкат.</t>
  </si>
  <si>
    <t>Секретарь_____________  Сорин В.С. - г.Казань - II кат.</t>
  </si>
  <si>
    <t>Ст.судья____________  Хабибуллин И.Г. - г.Казань - ВК</t>
  </si>
  <si>
    <t>Секретарь_________  Немтышкин Н.В. - г.Казань - IIкат.</t>
  </si>
  <si>
    <t>Секретарь____________ Шакиров А.А. - г.Казань - IIкат.</t>
  </si>
  <si>
    <t>Ст.судья__________  Ахметзянов А.Ш. - г.Казань - Iкат.</t>
  </si>
  <si>
    <t>Ст.судья____________  Угаров И.В. - г.Казань - Iкат.</t>
  </si>
  <si>
    <t>Секретарь____________  Убушиев А.В. - г.Казань - IIкат.</t>
  </si>
  <si>
    <t>Иванов Константин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</si>
</sst>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3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Border="1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2" fillId="0" borderId="0" xfId="0" applyFont="1"/>
    <xf numFmtId="0" fontId="1" fillId="0" borderId="0" xfId="0" applyFont="1" applyBorder="1"/>
    <xf numFmtId="0" fontId="8" fillId="0" borderId="0" xfId="0" applyFont="1"/>
    <xf numFmtId="0" fontId="3" fillId="0" borderId="0" xfId="0" applyFont="1"/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indent="1"/>
    </xf>
    <xf numFmtId="0" fontId="9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0" fillId="0" borderId="0" xfId="0" applyFont="1"/>
    <xf numFmtId="0" fontId="0" fillId="0" borderId="0" xfId="0" applyBorder="1" applyAlignment="1">
      <alignment horizontal="left" vertical="center" inden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textRotation="90"/>
    </xf>
    <xf numFmtId="0" fontId="11" fillId="0" borderId="1" xfId="0" applyFont="1" applyBorder="1" applyAlignment="1">
      <alignment horizontal="center" vertical="center" textRotation="90"/>
    </xf>
    <xf numFmtId="0" fontId="6" fillId="0" borderId="0" xfId="0" applyFont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inden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161925</xdr:rowOff>
    </xdr:from>
    <xdr:to>
      <xdr:col>2</xdr:col>
      <xdr:colOff>971550</xdr:colOff>
      <xdr:row>8</xdr:row>
      <xdr:rowOff>123825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161925"/>
          <a:ext cx="1771650" cy="1771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123825</xdr:rowOff>
    </xdr:from>
    <xdr:to>
      <xdr:col>1</xdr:col>
      <xdr:colOff>1676400</xdr:colOff>
      <xdr:row>7</xdr:row>
      <xdr:rowOff>228600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23825"/>
          <a:ext cx="1771650" cy="1771650"/>
        </a:xfrm>
        <a:prstGeom prst="rect">
          <a:avLst/>
        </a:prstGeom>
      </xdr:spPr>
    </xdr:pic>
    <xdr:clientData/>
  </xdr:twoCellAnchor>
  <xdr:twoCellAnchor editAs="oneCell">
    <xdr:from>
      <xdr:col>0</xdr:col>
      <xdr:colOff>352425</xdr:colOff>
      <xdr:row>28</xdr:row>
      <xdr:rowOff>142875</xdr:rowOff>
    </xdr:from>
    <xdr:to>
      <xdr:col>1</xdr:col>
      <xdr:colOff>1676400</xdr:colOff>
      <xdr:row>36</xdr:row>
      <xdr:rowOff>9525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6629400"/>
          <a:ext cx="1771650" cy="1771650"/>
        </a:xfrm>
        <a:prstGeom prst="rect">
          <a:avLst/>
        </a:prstGeom>
      </xdr:spPr>
    </xdr:pic>
    <xdr:clientData/>
  </xdr:twoCellAnchor>
  <xdr:twoCellAnchor editAs="oneCell">
    <xdr:from>
      <xdr:col>0</xdr:col>
      <xdr:colOff>361950</xdr:colOff>
      <xdr:row>56</xdr:row>
      <xdr:rowOff>200025</xdr:rowOff>
    </xdr:from>
    <xdr:to>
      <xdr:col>2</xdr:col>
      <xdr:colOff>0</xdr:colOff>
      <xdr:row>63</xdr:row>
      <xdr:rowOff>238125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13211175"/>
          <a:ext cx="1771650" cy="1771650"/>
        </a:xfrm>
        <a:prstGeom prst="rect">
          <a:avLst/>
        </a:prstGeom>
      </xdr:spPr>
    </xdr:pic>
    <xdr:clientData/>
  </xdr:twoCellAnchor>
  <xdr:twoCellAnchor editAs="oneCell">
    <xdr:from>
      <xdr:col>0</xdr:col>
      <xdr:colOff>352425</xdr:colOff>
      <xdr:row>84</xdr:row>
      <xdr:rowOff>123825</xdr:rowOff>
    </xdr:from>
    <xdr:to>
      <xdr:col>1</xdr:col>
      <xdr:colOff>1676400</xdr:colOff>
      <xdr:row>91</xdr:row>
      <xdr:rowOff>228600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9650075"/>
          <a:ext cx="1771650" cy="17716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0</xdr:row>
      <xdr:rowOff>142875</xdr:rowOff>
    </xdr:from>
    <xdr:to>
      <xdr:col>2</xdr:col>
      <xdr:colOff>1695450</xdr:colOff>
      <xdr:row>8</xdr:row>
      <xdr:rowOff>9525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142875"/>
          <a:ext cx="1771650" cy="1771650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304800</xdr:colOff>
      <xdr:row>38</xdr:row>
      <xdr:rowOff>209550</xdr:rowOff>
    </xdr:from>
    <xdr:to>
      <xdr:col>2</xdr:col>
      <xdr:colOff>1704975</xdr:colOff>
      <xdr:row>46</xdr:row>
      <xdr:rowOff>76200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6648450"/>
          <a:ext cx="1771650" cy="17716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390525</xdr:colOff>
      <xdr:row>11</xdr:row>
      <xdr:rowOff>180976</xdr:rowOff>
    </xdr:from>
    <xdr:to>
      <xdr:col>9</xdr:col>
      <xdr:colOff>161924</xdr:colOff>
      <xdr:row>29</xdr:row>
      <xdr:rowOff>57148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8925" y="2609851"/>
          <a:ext cx="3305174" cy="33051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0"/>
  <sheetViews>
    <sheetView tabSelected="1" zoomScaleNormal="100" workbookViewId="0">
      <selection activeCell="G20" sqref="G20"/>
    </sheetView>
  </sheetViews>
  <sheetFormatPr defaultRowHeight="15" x14ac:dyDescent="0.25"/>
  <cols>
    <col min="2" max="2" width="8" customWidth="1"/>
    <col min="3" max="3" width="26.140625" customWidth="1"/>
    <col min="4" max="7" width="15.5703125" customWidth="1"/>
    <col min="8" max="8" width="17.28515625" customWidth="1"/>
    <col min="9" max="9" width="0" hidden="1" customWidth="1"/>
    <col min="10" max="10" width="10.5703125" customWidth="1"/>
  </cols>
  <sheetData>
    <row r="1" spans="2:13" ht="18.75" customHeight="1" x14ac:dyDescent="0.25">
      <c r="F1" s="6" t="s">
        <v>12</v>
      </c>
    </row>
    <row r="2" spans="2:13" ht="15.75" customHeight="1" x14ac:dyDescent="0.25">
      <c r="F2" s="6" t="s">
        <v>13</v>
      </c>
      <c r="K2" s="3"/>
      <c r="L2" s="3"/>
      <c r="M2" s="3"/>
    </row>
    <row r="3" spans="2:13" ht="18.75" customHeight="1" x14ac:dyDescent="0.25">
      <c r="F3" s="6" t="s">
        <v>31</v>
      </c>
      <c r="K3" s="3"/>
      <c r="L3" s="3"/>
      <c r="M3" s="3"/>
    </row>
    <row r="4" spans="2:13" ht="18.75" customHeight="1" x14ac:dyDescent="0.25">
      <c r="F4" s="6"/>
      <c r="K4" s="3"/>
      <c r="L4" s="3"/>
      <c r="M4" s="3"/>
    </row>
    <row r="5" spans="2:13" ht="16.5" customHeight="1" x14ac:dyDescent="0.25">
      <c r="K5" s="3"/>
      <c r="L5" s="3"/>
      <c r="M5" s="3"/>
    </row>
    <row r="6" spans="2:13" ht="16.5" customHeight="1" x14ac:dyDescent="0.25">
      <c r="F6" s="6" t="s">
        <v>36</v>
      </c>
      <c r="K6" s="3"/>
      <c r="L6" s="3"/>
      <c r="M6" s="3"/>
    </row>
    <row r="7" spans="2:13" ht="18.75" customHeight="1" x14ac:dyDescent="0.25">
      <c r="F7" s="6" t="s">
        <v>116</v>
      </c>
      <c r="K7" s="3"/>
      <c r="L7" s="3"/>
      <c r="M7" s="3"/>
    </row>
    <row r="8" spans="2:13" ht="18.75" customHeight="1" x14ac:dyDescent="0.25">
      <c r="F8" s="7" t="s">
        <v>37</v>
      </c>
      <c r="K8" s="3"/>
      <c r="L8" s="3"/>
      <c r="M8" s="3"/>
    </row>
    <row r="9" spans="2:13" ht="18.75" customHeight="1" x14ac:dyDescent="0.3">
      <c r="C9" s="4"/>
      <c r="D9" s="2"/>
      <c r="E9" s="2"/>
      <c r="F9" s="2"/>
      <c r="G9" s="2"/>
      <c r="I9" s="2"/>
      <c r="J9" s="2"/>
    </row>
    <row r="10" spans="2:13" ht="18.75" customHeight="1" x14ac:dyDescent="0.25">
      <c r="C10" s="7" t="s">
        <v>98</v>
      </c>
      <c r="D10" s="57" t="s">
        <v>94</v>
      </c>
      <c r="E10" s="57"/>
      <c r="F10" s="57"/>
      <c r="G10" s="57"/>
      <c r="H10" s="7" t="s">
        <v>0</v>
      </c>
    </row>
    <row r="11" spans="2:13" ht="18.75" customHeight="1" x14ac:dyDescent="0.25"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2:13" ht="18.75" customHeight="1" x14ac:dyDescent="0.35">
      <c r="B12" s="52" t="s">
        <v>1</v>
      </c>
      <c r="C12" s="53" t="s">
        <v>2</v>
      </c>
      <c r="D12" s="54" t="s">
        <v>23</v>
      </c>
      <c r="E12" s="55"/>
      <c r="F12" s="55"/>
      <c r="G12" s="55"/>
      <c r="H12" s="56" t="s">
        <v>40</v>
      </c>
      <c r="I12" s="51"/>
    </row>
    <row r="13" spans="2:13" ht="28.5" customHeight="1" x14ac:dyDescent="0.25">
      <c r="B13" s="52"/>
      <c r="C13" s="53"/>
      <c r="D13" s="24" t="s">
        <v>21</v>
      </c>
      <c r="E13" s="24" t="s">
        <v>22</v>
      </c>
      <c r="F13" s="24" t="s">
        <v>4</v>
      </c>
      <c r="G13" s="24" t="s">
        <v>5</v>
      </c>
      <c r="H13" s="56"/>
      <c r="I13" s="51"/>
      <c r="J13" s="1"/>
      <c r="K13" s="1"/>
      <c r="L13" s="1"/>
      <c r="M13" s="1"/>
    </row>
    <row r="14" spans="2:13" ht="17.25" customHeight="1" x14ac:dyDescent="0.3">
      <c r="B14" s="37" t="s">
        <v>110</v>
      </c>
      <c r="C14" s="27" t="s">
        <v>104</v>
      </c>
      <c r="D14" s="24">
        <v>3</v>
      </c>
      <c r="E14" s="24">
        <v>1</v>
      </c>
      <c r="F14" s="24">
        <v>2</v>
      </c>
      <c r="G14" s="24">
        <v>2</v>
      </c>
      <c r="H14" s="24">
        <f t="shared" ref="H14:H23" si="0">SUM(D14:G14)</f>
        <v>8</v>
      </c>
      <c r="I14" s="19"/>
      <c r="J14" s="1"/>
      <c r="K14" s="1"/>
      <c r="L14" s="1"/>
      <c r="M14" s="1"/>
    </row>
    <row r="15" spans="2:13" ht="17.25" customHeight="1" x14ac:dyDescent="0.3">
      <c r="B15" s="37" t="s">
        <v>111</v>
      </c>
      <c r="C15" s="27" t="s">
        <v>105</v>
      </c>
      <c r="D15" s="24">
        <v>8</v>
      </c>
      <c r="E15" s="24">
        <v>3</v>
      </c>
      <c r="F15" s="24">
        <v>1</v>
      </c>
      <c r="G15" s="24">
        <v>1</v>
      </c>
      <c r="H15" s="24">
        <f t="shared" si="0"/>
        <v>13</v>
      </c>
      <c r="I15" s="19"/>
      <c r="J15" s="1"/>
      <c r="K15" s="1"/>
      <c r="L15" s="1"/>
      <c r="M15" s="1"/>
    </row>
    <row r="16" spans="2:13" ht="17.25" customHeight="1" x14ac:dyDescent="0.3">
      <c r="B16" s="37" t="s">
        <v>112</v>
      </c>
      <c r="C16" s="27" t="s">
        <v>101</v>
      </c>
      <c r="D16" s="24">
        <v>2</v>
      </c>
      <c r="E16" s="24">
        <v>7</v>
      </c>
      <c r="F16" s="24">
        <v>6</v>
      </c>
      <c r="G16" s="24">
        <v>4</v>
      </c>
      <c r="H16" s="24">
        <f t="shared" si="0"/>
        <v>19</v>
      </c>
      <c r="I16" s="19"/>
      <c r="J16" s="1"/>
      <c r="K16" s="1"/>
      <c r="L16" s="1"/>
      <c r="M16" s="1"/>
    </row>
    <row r="17" spans="2:13" ht="17.25" customHeight="1" x14ac:dyDescent="0.3">
      <c r="B17" s="37">
        <v>4</v>
      </c>
      <c r="C17" s="27" t="s">
        <v>107</v>
      </c>
      <c r="D17" s="24">
        <v>1</v>
      </c>
      <c r="E17" s="24">
        <v>8</v>
      </c>
      <c r="F17" s="24">
        <v>4</v>
      </c>
      <c r="G17" s="24">
        <v>8</v>
      </c>
      <c r="H17" s="24">
        <f t="shared" si="0"/>
        <v>21</v>
      </c>
      <c r="I17" s="19"/>
      <c r="J17" s="1"/>
      <c r="K17" s="1"/>
      <c r="L17" s="1"/>
      <c r="M17" s="1"/>
    </row>
    <row r="18" spans="2:13" ht="17.25" customHeight="1" x14ac:dyDescent="0.3">
      <c r="B18" s="37">
        <v>5</v>
      </c>
      <c r="C18" s="27" t="s">
        <v>103</v>
      </c>
      <c r="D18" s="24">
        <v>10</v>
      </c>
      <c r="E18" s="24">
        <v>6</v>
      </c>
      <c r="F18" s="24">
        <v>3</v>
      </c>
      <c r="G18" s="24">
        <v>3</v>
      </c>
      <c r="H18" s="24">
        <f t="shared" si="0"/>
        <v>22</v>
      </c>
      <c r="I18" s="19"/>
      <c r="J18" s="1"/>
      <c r="K18" s="1"/>
      <c r="L18" s="1"/>
      <c r="M18" s="1"/>
    </row>
    <row r="19" spans="2:13" ht="17.25" customHeight="1" x14ac:dyDescent="0.3">
      <c r="B19" s="37">
        <v>6</v>
      </c>
      <c r="C19" s="27" t="s">
        <v>106</v>
      </c>
      <c r="D19" s="24">
        <v>6</v>
      </c>
      <c r="E19" s="24">
        <v>5</v>
      </c>
      <c r="F19" s="24">
        <v>5</v>
      </c>
      <c r="G19" s="24">
        <v>7</v>
      </c>
      <c r="H19" s="24">
        <f t="shared" si="0"/>
        <v>23</v>
      </c>
      <c r="I19" s="19"/>
      <c r="J19" s="1"/>
      <c r="K19" s="1"/>
      <c r="L19" s="1"/>
      <c r="M19" s="1"/>
    </row>
    <row r="20" spans="2:13" ht="17.25" customHeight="1" x14ac:dyDescent="0.3">
      <c r="B20" s="37">
        <v>7</v>
      </c>
      <c r="C20" s="27" t="s">
        <v>102</v>
      </c>
      <c r="D20" s="24">
        <v>5</v>
      </c>
      <c r="E20" s="24">
        <v>2</v>
      </c>
      <c r="F20" s="24">
        <v>8</v>
      </c>
      <c r="G20" s="24">
        <v>9</v>
      </c>
      <c r="H20" s="24">
        <f t="shared" si="0"/>
        <v>24</v>
      </c>
      <c r="I20" s="19"/>
      <c r="J20" s="1"/>
      <c r="K20" s="1"/>
      <c r="L20" s="1"/>
      <c r="M20" s="1"/>
    </row>
    <row r="21" spans="2:13" ht="17.25" customHeight="1" x14ac:dyDescent="0.3">
      <c r="B21" s="37">
        <v>8</v>
      </c>
      <c r="C21" s="27" t="s">
        <v>109</v>
      </c>
      <c r="D21" s="24">
        <v>4</v>
      </c>
      <c r="E21" s="24">
        <v>10</v>
      </c>
      <c r="F21" s="24">
        <v>10</v>
      </c>
      <c r="G21" s="24">
        <v>5</v>
      </c>
      <c r="H21" s="24">
        <f t="shared" si="0"/>
        <v>29</v>
      </c>
      <c r="I21" s="19"/>
      <c r="J21" s="1"/>
      <c r="K21" s="1"/>
      <c r="L21" s="1"/>
      <c r="M21" s="1"/>
    </row>
    <row r="22" spans="2:13" ht="17.25" customHeight="1" x14ac:dyDescent="0.3">
      <c r="B22" s="37">
        <v>9</v>
      </c>
      <c r="C22" s="27" t="s">
        <v>108</v>
      </c>
      <c r="D22" s="24">
        <v>9</v>
      </c>
      <c r="E22" s="24">
        <v>4</v>
      </c>
      <c r="F22" s="24">
        <v>7</v>
      </c>
      <c r="G22" s="24">
        <v>10</v>
      </c>
      <c r="H22" s="24">
        <f t="shared" si="0"/>
        <v>30</v>
      </c>
      <c r="I22" s="19"/>
      <c r="J22" s="1"/>
      <c r="K22" s="1"/>
      <c r="L22" s="1"/>
      <c r="M22" s="1"/>
    </row>
    <row r="23" spans="2:13" ht="17.25" customHeight="1" x14ac:dyDescent="0.3">
      <c r="B23" s="37">
        <v>10</v>
      </c>
      <c r="C23" s="27" t="s">
        <v>100</v>
      </c>
      <c r="D23" s="24">
        <v>7</v>
      </c>
      <c r="E23" s="24">
        <v>9</v>
      </c>
      <c r="F23" s="24">
        <v>9</v>
      </c>
      <c r="G23" s="24">
        <v>6</v>
      </c>
      <c r="H23" s="24">
        <f t="shared" si="0"/>
        <v>31</v>
      </c>
      <c r="I23" s="19"/>
      <c r="J23" s="1"/>
      <c r="K23" s="1"/>
      <c r="L23" s="1"/>
      <c r="M23" s="1"/>
    </row>
    <row r="24" spans="2:13" ht="14.25" customHeight="1" x14ac:dyDescent="0.25"/>
    <row r="25" spans="2:13" ht="23.25" customHeight="1" x14ac:dyDescent="0.25">
      <c r="D25" s="40" t="s">
        <v>117</v>
      </c>
      <c r="E25" s="22"/>
      <c r="F25" s="22"/>
    </row>
    <row r="26" spans="2:13" ht="18.75" customHeight="1" x14ac:dyDescent="0.25">
      <c r="D26" s="22"/>
      <c r="E26" s="22"/>
      <c r="F26" s="22"/>
    </row>
    <row r="27" spans="2:13" ht="23.25" customHeight="1" x14ac:dyDescent="0.25">
      <c r="D27" s="22" t="s">
        <v>30</v>
      </c>
      <c r="E27" s="22"/>
      <c r="F27" s="22"/>
    </row>
    <row r="28" spans="2:13" ht="18.75" customHeight="1" x14ac:dyDescent="0.25"/>
    <row r="29" spans="2:13" ht="18.75" customHeight="1" x14ac:dyDescent="0.25"/>
    <row r="30" spans="2:13" ht="18.75" customHeight="1" x14ac:dyDescent="0.25"/>
    <row r="31" spans="2:13" ht="18.75" customHeight="1" x14ac:dyDescent="0.25"/>
    <row r="32" spans="2:13" ht="18.75" customHeight="1" x14ac:dyDescent="0.25"/>
    <row r="33" ht="18.75" customHeight="1" x14ac:dyDescent="0.25"/>
    <row r="34" ht="18.75" customHeight="1" x14ac:dyDescent="0.25"/>
    <row r="35" ht="18.75" customHeight="1" x14ac:dyDescent="0.25"/>
    <row r="36" ht="18.75" customHeight="1" x14ac:dyDescent="0.25"/>
    <row r="37" ht="18.75" customHeight="1" x14ac:dyDescent="0.25"/>
    <row r="38" ht="18.75" customHeight="1" x14ac:dyDescent="0.25"/>
    <row r="39" ht="18.75" customHeight="1" x14ac:dyDescent="0.25"/>
    <row r="40" ht="18.75" customHeight="1" x14ac:dyDescent="0.25"/>
    <row r="41" ht="18.75" customHeight="1" x14ac:dyDescent="0.25"/>
    <row r="42" ht="18.75" customHeight="1" x14ac:dyDescent="0.25"/>
    <row r="43" ht="18.75" customHeight="1" x14ac:dyDescent="0.25"/>
    <row r="44" ht="18.75" customHeight="1" x14ac:dyDescent="0.25"/>
    <row r="45" ht="18.75" customHeight="1" x14ac:dyDescent="0.25"/>
    <row r="46" ht="18.75" customHeight="1" x14ac:dyDescent="0.25"/>
    <row r="47" ht="18.75" customHeight="1" x14ac:dyDescent="0.25"/>
    <row r="48" ht="18.75" customHeight="1" x14ac:dyDescent="0.25"/>
    <row r="49" ht="18.75" customHeight="1" x14ac:dyDescent="0.25"/>
    <row r="50" ht="18.75" customHeight="1" x14ac:dyDescent="0.25"/>
  </sheetData>
  <sortState ref="C15:H23">
    <sortCondition ref="H14:H23"/>
  </sortState>
  <mergeCells count="6">
    <mergeCell ref="D10:G10"/>
    <mergeCell ref="I12:I13"/>
    <mergeCell ref="B12:B13"/>
    <mergeCell ref="C12:C13"/>
    <mergeCell ref="D12:G12"/>
    <mergeCell ref="H12:H13"/>
  </mergeCells>
  <pageMargins left="0.25" right="0.25" top="0.75" bottom="0.75" header="0.3" footer="0.3"/>
  <pageSetup paperSize="9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6"/>
  <sheetViews>
    <sheetView workbookViewId="0">
      <selection activeCell="N7" sqref="N7"/>
    </sheetView>
  </sheetViews>
  <sheetFormatPr defaultRowHeight="15" x14ac:dyDescent="0.25"/>
  <cols>
    <col min="1" max="1" width="6.7109375" customWidth="1"/>
    <col min="2" max="2" width="25.28515625" customWidth="1"/>
    <col min="3" max="3" width="10" customWidth="1"/>
    <col min="6" max="6" width="24.5703125" customWidth="1"/>
    <col min="9" max="9" width="10.7109375" customWidth="1"/>
    <col min="10" max="10" width="26.7109375" customWidth="1"/>
  </cols>
  <sheetData>
    <row r="1" spans="1:10" ht="18.75" customHeight="1" x14ac:dyDescent="0.25">
      <c r="G1" s="6" t="s">
        <v>12</v>
      </c>
    </row>
    <row r="2" spans="1:10" ht="18.75" customHeight="1" x14ac:dyDescent="0.25">
      <c r="G2" s="6" t="s">
        <v>13</v>
      </c>
    </row>
    <row r="3" spans="1:10" ht="18.75" customHeight="1" x14ac:dyDescent="0.25">
      <c r="G3" s="6" t="s">
        <v>31</v>
      </c>
    </row>
    <row r="4" spans="1:10" ht="18.75" customHeight="1" x14ac:dyDescent="0.25">
      <c r="G4" s="6"/>
    </row>
    <row r="5" spans="1:10" ht="18.75" customHeight="1" x14ac:dyDescent="0.25"/>
    <row r="6" spans="1:10" ht="18.75" customHeight="1" x14ac:dyDescent="0.25">
      <c r="G6" s="6" t="s">
        <v>15</v>
      </c>
    </row>
    <row r="7" spans="1:10" ht="18.75" customHeight="1" x14ac:dyDescent="0.25">
      <c r="G7" s="6" t="s">
        <v>16</v>
      </c>
    </row>
    <row r="8" spans="1:10" ht="18.75" customHeight="1" x14ac:dyDescent="0.25">
      <c r="G8" s="7" t="s">
        <v>17</v>
      </c>
    </row>
    <row r="9" spans="1:10" ht="15" customHeight="1" x14ac:dyDescent="0.25">
      <c r="C9" s="60" t="s">
        <v>94</v>
      </c>
      <c r="D9" s="60"/>
      <c r="E9" s="34"/>
    </row>
    <row r="10" spans="1:10" ht="15" customHeight="1" x14ac:dyDescent="0.3">
      <c r="B10" s="8" t="s">
        <v>97</v>
      </c>
      <c r="C10" s="60"/>
      <c r="D10" s="60"/>
      <c r="E10" s="59" t="s">
        <v>95</v>
      </c>
      <c r="F10" s="59"/>
      <c r="G10" s="59"/>
      <c r="H10" s="8" t="s">
        <v>20</v>
      </c>
      <c r="J10" s="35" t="s">
        <v>24</v>
      </c>
    </row>
    <row r="11" spans="1:10" ht="11.25" customHeight="1" x14ac:dyDescent="0.25"/>
    <row r="12" spans="1:10" ht="41.25" customHeight="1" x14ac:dyDescent="0.25">
      <c r="A12" s="30" t="s">
        <v>1</v>
      </c>
      <c r="B12" s="30" t="s">
        <v>6</v>
      </c>
      <c r="C12" s="31" t="s">
        <v>7</v>
      </c>
      <c r="D12" s="31" t="s">
        <v>34</v>
      </c>
      <c r="E12" s="32" t="s">
        <v>33</v>
      </c>
      <c r="F12" s="32" t="s">
        <v>8</v>
      </c>
      <c r="G12" s="32" t="s">
        <v>9</v>
      </c>
      <c r="H12" s="31" t="s">
        <v>32</v>
      </c>
      <c r="I12" s="33" t="s">
        <v>3</v>
      </c>
      <c r="J12" s="31" t="s">
        <v>35</v>
      </c>
    </row>
    <row r="13" spans="1:10" ht="15" customHeight="1" x14ac:dyDescent="0.25">
      <c r="A13" s="58" t="s">
        <v>18</v>
      </c>
      <c r="B13" s="58"/>
      <c r="C13" s="58"/>
      <c r="D13" s="58"/>
      <c r="E13" s="58"/>
      <c r="F13" s="58"/>
      <c r="G13" s="58"/>
      <c r="H13" s="58"/>
      <c r="I13" s="58"/>
      <c r="J13" s="58"/>
    </row>
    <row r="14" spans="1:10" ht="18.75" customHeight="1" x14ac:dyDescent="0.25">
      <c r="A14" s="37" t="s">
        <v>110</v>
      </c>
      <c r="B14" s="42" t="s">
        <v>83</v>
      </c>
      <c r="C14" s="37">
        <v>1996</v>
      </c>
      <c r="D14" s="37">
        <v>2</v>
      </c>
      <c r="E14" s="10">
        <v>67.95</v>
      </c>
      <c r="F14" s="27" t="s">
        <v>107</v>
      </c>
      <c r="G14" s="37">
        <v>67</v>
      </c>
      <c r="H14" s="37">
        <v>1</v>
      </c>
      <c r="I14" s="37">
        <v>1</v>
      </c>
      <c r="J14" s="27" t="s">
        <v>57</v>
      </c>
    </row>
    <row r="15" spans="1:10" ht="18.75" customHeight="1" x14ac:dyDescent="0.25">
      <c r="A15" s="37" t="s">
        <v>111</v>
      </c>
      <c r="B15" s="42" t="s">
        <v>91</v>
      </c>
      <c r="C15" s="37">
        <v>1993</v>
      </c>
      <c r="D15" s="37">
        <v>2</v>
      </c>
      <c r="E15" s="10">
        <v>64.900000000000006</v>
      </c>
      <c r="F15" s="27" t="s">
        <v>101</v>
      </c>
      <c r="G15" s="37">
        <v>66</v>
      </c>
      <c r="H15" s="37">
        <v>1</v>
      </c>
      <c r="I15" s="37">
        <v>2</v>
      </c>
      <c r="J15" s="27" t="s">
        <v>90</v>
      </c>
    </row>
    <row r="16" spans="1:10" ht="18.75" customHeight="1" x14ac:dyDescent="0.25">
      <c r="A16" s="37" t="s">
        <v>112</v>
      </c>
      <c r="B16" s="42" t="s">
        <v>80</v>
      </c>
      <c r="C16" s="37">
        <v>1995</v>
      </c>
      <c r="D16" s="37">
        <v>3</v>
      </c>
      <c r="E16" s="10">
        <v>66.05</v>
      </c>
      <c r="F16" s="27" t="s">
        <v>104</v>
      </c>
      <c r="G16" s="37">
        <v>65</v>
      </c>
      <c r="H16" s="37">
        <v>1</v>
      </c>
      <c r="I16" s="37">
        <v>3</v>
      </c>
      <c r="J16" s="27" t="s">
        <v>79</v>
      </c>
    </row>
    <row r="17" spans="1:10" ht="18.75" customHeight="1" x14ac:dyDescent="0.25">
      <c r="A17" s="37">
        <v>4</v>
      </c>
      <c r="B17" s="42" t="s">
        <v>41</v>
      </c>
      <c r="C17" s="37">
        <v>1996</v>
      </c>
      <c r="D17" s="37">
        <v>1</v>
      </c>
      <c r="E17" s="10">
        <v>66.599999999999994</v>
      </c>
      <c r="F17" s="27" t="s">
        <v>109</v>
      </c>
      <c r="G17" s="37">
        <v>49</v>
      </c>
      <c r="H17" s="37">
        <v>3</v>
      </c>
      <c r="I17" s="37">
        <v>4</v>
      </c>
      <c r="J17" s="27" t="s">
        <v>42</v>
      </c>
    </row>
    <row r="18" spans="1:10" ht="18.75" customHeight="1" x14ac:dyDescent="0.25">
      <c r="A18" s="37">
        <v>5</v>
      </c>
      <c r="B18" s="42" t="s">
        <v>69</v>
      </c>
      <c r="C18" s="37">
        <v>1996</v>
      </c>
      <c r="D18" s="37">
        <v>3</v>
      </c>
      <c r="E18" s="10">
        <v>61.1</v>
      </c>
      <c r="F18" s="27" t="s">
        <v>102</v>
      </c>
      <c r="G18" s="37">
        <v>48</v>
      </c>
      <c r="H18" s="37">
        <v>3</v>
      </c>
      <c r="I18" s="37">
        <v>5</v>
      </c>
      <c r="J18" s="27" t="s">
        <v>67</v>
      </c>
    </row>
    <row r="19" spans="1:10" ht="18.75" customHeight="1" x14ac:dyDescent="0.25">
      <c r="A19" s="37">
        <v>6</v>
      </c>
      <c r="B19" s="42" t="s">
        <v>60</v>
      </c>
      <c r="C19" s="37">
        <v>1993</v>
      </c>
      <c r="D19" s="37" t="s">
        <v>61</v>
      </c>
      <c r="E19" s="10">
        <v>63.35</v>
      </c>
      <c r="F19" s="27" t="s">
        <v>106</v>
      </c>
      <c r="G19" s="37">
        <v>45</v>
      </c>
      <c r="H19" s="37">
        <v>3</v>
      </c>
      <c r="I19" s="37">
        <v>6</v>
      </c>
      <c r="J19" s="27" t="s">
        <v>62</v>
      </c>
    </row>
    <row r="20" spans="1:10" ht="18.75" customHeight="1" x14ac:dyDescent="0.25">
      <c r="A20" s="37">
        <v>7</v>
      </c>
      <c r="B20" s="42" t="s">
        <v>71</v>
      </c>
      <c r="C20" s="37">
        <v>1999</v>
      </c>
      <c r="D20" s="37" t="s">
        <v>72</v>
      </c>
      <c r="E20" s="10">
        <v>67.099999999999994</v>
      </c>
      <c r="F20" s="27" t="s">
        <v>100</v>
      </c>
      <c r="G20" s="37">
        <v>35</v>
      </c>
      <c r="H20" s="37" t="s">
        <v>115</v>
      </c>
      <c r="I20" s="37">
        <v>7</v>
      </c>
      <c r="J20" s="27" t="s">
        <v>73</v>
      </c>
    </row>
    <row r="21" spans="1:10" ht="18.75" customHeight="1" x14ac:dyDescent="0.25">
      <c r="A21" s="37">
        <v>8</v>
      </c>
      <c r="B21" s="42" t="s">
        <v>55</v>
      </c>
      <c r="C21" s="37">
        <v>1993</v>
      </c>
      <c r="D21" s="37">
        <v>2</v>
      </c>
      <c r="E21" s="10">
        <v>65.05</v>
      </c>
      <c r="F21" s="27" t="s">
        <v>105</v>
      </c>
      <c r="G21" s="37">
        <v>31</v>
      </c>
      <c r="H21" s="37" t="s">
        <v>115</v>
      </c>
      <c r="I21" s="37">
        <v>8</v>
      </c>
      <c r="J21" s="27" t="s">
        <v>53</v>
      </c>
    </row>
    <row r="22" spans="1:10" ht="18.75" customHeight="1" x14ac:dyDescent="0.25">
      <c r="A22" s="37">
        <v>9</v>
      </c>
      <c r="B22" s="42" t="s">
        <v>47</v>
      </c>
      <c r="C22" s="37">
        <v>1999</v>
      </c>
      <c r="D22" s="37">
        <v>3</v>
      </c>
      <c r="E22" s="10">
        <v>65.849999999999994</v>
      </c>
      <c r="F22" s="27" t="s">
        <v>108</v>
      </c>
      <c r="G22" s="37">
        <v>30</v>
      </c>
      <c r="H22" s="37" t="s">
        <v>115</v>
      </c>
      <c r="I22" s="37">
        <v>9</v>
      </c>
      <c r="J22" s="27" t="s">
        <v>48</v>
      </c>
    </row>
    <row r="23" spans="1:10" ht="18.75" customHeight="1" x14ac:dyDescent="0.25">
      <c r="A23" s="37">
        <v>10</v>
      </c>
      <c r="B23" s="42" t="s">
        <v>84</v>
      </c>
      <c r="C23" s="37">
        <v>1996</v>
      </c>
      <c r="D23" s="37">
        <v>3</v>
      </c>
      <c r="E23" s="10">
        <v>66.2</v>
      </c>
      <c r="F23" s="27" t="s">
        <v>103</v>
      </c>
      <c r="G23" s="37">
        <v>23</v>
      </c>
      <c r="H23" s="37" t="s">
        <v>115</v>
      </c>
      <c r="I23" s="37">
        <v>10</v>
      </c>
      <c r="J23" s="27" t="s">
        <v>85</v>
      </c>
    </row>
    <row r="24" spans="1:10" ht="11.25" customHeight="1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</row>
    <row r="25" spans="1:10" ht="11.25" customHeight="1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</row>
    <row r="26" spans="1:10" ht="18.75" customHeight="1" x14ac:dyDescent="0.25">
      <c r="A26" s="5" t="s">
        <v>117</v>
      </c>
      <c r="G26" s="5" t="s">
        <v>118</v>
      </c>
    </row>
    <row r="27" spans="1:10" ht="11.25" customHeight="1" x14ac:dyDescent="0.25">
      <c r="A27" s="5"/>
      <c r="G27" s="5"/>
    </row>
    <row r="28" spans="1:10" ht="15.75" x14ac:dyDescent="0.25">
      <c r="A28" s="5" t="s">
        <v>29</v>
      </c>
      <c r="G28" s="5" t="s">
        <v>119</v>
      </c>
    </row>
    <row r="29" spans="1:10" ht="18.75" customHeight="1" x14ac:dyDescent="0.25">
      <c r="G29" s="6" t="s">
        <v>12</v>
      </c>
    </row>
    <row r="30" spans="1:10" ht="18.75" customHeight="1" x14ac:dyDescent="0.25">
      <c r="G30" s="6" t="s">
        <v>13</v>
      </c>
    </row>
    <row r="31" spans="1:10" ht="18.75" customHeight="1" x14ac:dyDescent="0.25">
      <c r="G31" s="6" t="s">
        <v>31</v>
      </c>
    </row>
    <row r="32" spans="1:10" ht="18.75" customHeight="1" x14ac:dyDescent="0.25">
      <c r="G32" s="6"/>
    </row>
    <row r="33" spans="1:21" ht="18.75" customHeight="1" x14ac:dyDescent="0.25"/>
    <row r="34" spans="1:21" ht="18.75" customHeight="1" x14ac:dyDescent="0.25">
      <c r="G34" s="6" t="s">
        <v>15</v>
      </c>
    </row>
    <row r="35" spans="1:21" ht="18.75" customHeight="1" x14ac:dyDescent="0.25">
      <c r="G35" s="6" t="s">
        <v>16</v>
      </c>
      <c r="L35" s="23"/>
      <c r="M35" s="23"/>
      <c r="N35" s="23"/>
      <c r="O35" s="25"/>
      <c r="P35" s="25"/>
      <c r="Q35" s="25"/>
      <c r="R35" s="25"/>
      <c r="S35" s="25"/>
      <c r="T35" s="26"/>
      <c r="U35" s="25"/>
    </row>
    <row r="36" spans="1:21" ht="18.75" customHeight="1" x14ac:dyDescent="0.25">
      <c r="G36" s="7" t="s">
        <v>17</v>
      </c>
    </row>
    <row r="37" spans="1:21" ht="15" customHeight="1" x14ac:dyDescent="0.25">
      <c r="C37" s="60" t="s">
        <v>94</v>
      </c>
      <c r="D37" s="60"/>
    </row>
    <row r="38" spans="1:21" ht="15" customHeight="1" x14ac:dyDescent="0.25">
      <c r="B38" s="8" t="s">
        <v>97</v>
      </c>
      <c r="C38" s="60"/>
      <c r="D38" s="60"/>
      <c r="E38" s="59" t="s">
        <v>95</v>
      </c>
      <c r="F38" s="59"/>
      <c r="G38" s="59"/>
      <c r="H38" s="59" t="s">
        <v>20</v>
      </c>
      <c r="I38" s="59"/>
      <c r="J38" s="18" t="s">
        <v>24</v>
      </c>
    </row>
    <row r="39" spans="1:21" ht="11.25" customHeight="1" x14ac:dyDescent="0.25"/>
    <row r="40" spans="1:21" ht="41.25" customHeight="1" x14ac:dyDescent="0.25">
      <c r="A40" s="30" t="s">
        <v>1</v>
      </c>
      <c r="B40" s="30" t="s">
        <v>6</v>
      </c>
      <c r="C40" s="31" t="s">
        <v>7</v>
      </c>
      <c r="D40" s="31" t="s">
        <v>34</v>
      </c>
      <c r="E40" s="32" t="s">
        <v>33</v>
      </c>
      <c r="F40" s="32" t="s">
        <v>8</v>
      </c>
      <c r="G40" s="32" t="s">
        <v>9</v>
      </c>
      <c r="H40" s="31" t="s">
        <v>32</v>
      </c>
      <c r="I40" s="33" t="s">
        <v>3</v>
      </c>
      <c r="J40" s="31" t="s">
        <v>35</v>
      </c>
    </row>
    <row r="41" spans="1:21" ht="15" customHeight="1" x14ac:dyDescent="0.25">
      <c r="A41" s="58" t="s">
        <v>99</v>
      </c>
      <c r="B41" s="58"/>
      <c r="C41" s="58"/>
      <c r="D41" s="58"/>
      <c r="E41" s="58"/>
      <c r="F41" s="58"/>
      <c r="G41" s="58"/>
      <c r="H41" s="58"/>
      <c r="I41" s="58"/>
      <c r="J41" s="58"/>
    </row>
    <row r="42" spans="1:21" ht="18.75" customHeight="1" x14ac:dyDescent="0.25">
      <c r="A42" s="37" t="s">
        <v>110</v>
      </c>
      <c r="B42" s="42" t="s">
        <v>78</v>
      </c>
      <c r="C42" s="37">
        <v>1995</v>
      </c>
      <c r="D42" s="37">
        <v>3</v>
      </c>
      <c r="E42" s="10">
        <v>75.25</v>
      </c>
      <c r="F42" s="27" t="s">
        <v>104</v>
      </c>
      <c r="G42" s="37">
        <v>89</v>
      </c>
      <c r="H42" s="37">
        <v>1</v>
      </c>
      <c r="I42" s="37">
        <v>1</v>
      </c>
      <c r="J42" s="27" t="s">
        <v>79</v>
      </c>
    </row>
    <row r="43" spans="1:21" ht="18.75" customHeight="1" x14ac:dyDescent="0.25">
      <c r="A43" s="37" t="s">
        <v>111</v>
      </c>
      <c r="B43" s="42" t="s">
        <v>68</v>
      </c>
      <c r="C43" s="37">
        <v>1993</v>
      </c>
      <c r="D43" s="37">
        <v>1</v>
      </c>
      <c r="E43" s="10">
        <v>74.55</v>
      </c>
      <c r="F43" s="27" t="s">
        <v>102</v>
      </c>
      <c r="G43" s="37">
        <v>60</v>
      </c>
      <c r="H43" s="37">
        <v>3</v>
      </c>
      <c r="I43" s="37">
        <v>2</v>
      </c>
      <c r="J43" s="27" t="s">
        <v>67</v>
      </c>
    </row>
    <row r="44" spans="1:21" ht="18.75" customHeight="1" x14ac:dyDescent="0.25">
      <c r="A44" s="37" t="s">
        <v>112</v>
      </c>
      <c r="B44" s="42" t="s">
        <v>54</v>
      </c>
      <c r="C44" s="37">
        <v>1998</v>
      </c>
      <c r="D44" s="37">
        <v>1</v>
      </c>
      <c r="E44" s="10">
        <v>77.349999999999994</v>
      </c>
      <c r="F44" s="27" t="s">
        <v>105</v>
      </c>
      <c r="G44" s="37">
        <v>52</v>
      </c>
      <c r="H44" s="37">
        <v>3</v>
      </c>
      <c r="I44" s="37">
        <v>3</v>
      </c>
      <c r="J44" s="27" t="s">
        <v>53</v>
      </c>
    </row>
    <row r="45" spans="1:21" ht="18.75" customHeight="1" x14ac:dyDescent="0.25">
      <c r="A45" s="37">
        <v>4</v>
      </c>
      <c r="B45" s="42" t="s">
        <v>50</v>
      </c>
      <c r="C45" s="37">
        <v>1997</v>
      </c>
      <c r="D45" s="37">
        <v>3</v>
      </c>
      <c r="E45" s="10">
        <v>77.05</v>
      </c>
      <c r="F45" s="27" t="s">
        <v>108</v>
      </c>
      <c r="G45" s="37">
        <v>49</v>
      </c>
      <c r="H45" s="37" t="s">
        <v>115</v>
      </c>
      <c r="I45" s="37">
        <v>4</v>
      </c>
      <c r="J45" s="27" t="s">
        <v>48</v>
      </c>
    </row>
    <row r="46" spans="1:21" ht="18.75" customHeight="1" x14ac:dyDescent="0.25">
      <c r="A46" s="37">
        <v>5</v>
      </c>
      <c r="B46" s="42" t="s">
        <v>63</v>
      </c>
      <c r="C46" s="37">
        <v>1996</v>
      </c>
      <c r="D46" s="37">
        <v>3</v>
      </c>
      <c r="E46" s="10">
        <v>72.599999999999994</v>
      </c>
      <c r="F46" s="27" t="s">
        <v>106</v>
      </c>
      <c r="G46" s="37">
        <v>46</v>
      </c>
      <c r="H46" s="37" t="s">
        <v>115</v>
      </c>
      <c r="I46" s="37">
        <v>5</v>
      </c>
      <c r="J46" s="27" t="s">
        <v>62</v>
      </c>
    </row>
    <row r="47" spans="1:21" ht="18.75" customHeight="1" x14ac:dyDescent="0.25">
      <c r="A47" s="37">
        <v>6</v>
      </c>
      <c r="B47" s="42" t="s">
        <v>87</v>
      </c>
      <c r="C47" s="37">
        <v>1993</v>
      </c>
      <c r="D47" s="37">
        <v>3</v>
      </c>
      <c r="E47" s="10">
        <v>76.099999999999994</v>
      </c>
      <c r="F47" s="27" t="s">
        <v>103</v>
      </c>
      <c r="G47" s="37">
        <v>39</v>
      </c>
      <c r="H47" s="37" t="s">
        <v>115</v>
      </c>
      <c r="I47" s="37">
        <v>6</v>
      </c>
      <c r="J47" s="27" t="s">
        <v>85</v>
      </c>
    </row>
    <row r="48" spans="1:21" ht="18.75" customHeight="1" x14ac:dyDescent="0.25">
      <c r="A48" s="37">
        <v>7</v>
      </c>
      <c r="B48" s="42" t="s">
        <v>89</v>
      </c>
      <c r="C48" s="37">
        <v>1996</v>
      </c>
      <c r="D48" s="37">
        <v>2</v>
      </c>
      <c r="E48" s="10">
        <v>76.45</v>
      </c>
      <c r="F48" s="27" t="s">
        <v>101</v>
      </c>
      <c r="G48" s="37">
        <v>35</v>
      </c>
      <c r="H48" s="37" t="s">
        <v>115</v>
      </c>
      <c r="I48" s="37">
        <v>7</v>
      </c>
      <c r="J48" s="27" t="s">
        <v>90</v>
      </c>
    </row>
    <row r="49" spans="1:10" ht="18.75" customHeight="1" x14ac:dyDescent="0.25">
      <c r="A49" s="37">
        <v>8</v>
      </c>
      <c r="B49" s="42" t="s">
        <v>56</v>
      </c>
      <c r="C49" s="37">
        <v>1993</v>
      </c>
      <c r="D49" s="37">
        <v>3</v>
      </c>
      <c r="E49" s="10">
        <v>78</v>
      </c>
      <c r="F49" s="27" t="s">
        <v>107</v>
      </c>
      <c r="G49" s="37">
        <v>30</v>
      </c>
      <c r="H49" s="37" t="s">
        <v>115</v>
      </c>
      <c r="I49" s="37">
        <v>8</v>
      </c>
      <c r="J49" s="27" t="s">
        <v>57</v>
      </c>
    </row>
    <row r="50" spans="1:10" ht="18.75" customHeight="1" x14ac:dyDescent="0.25">
      <c r="A50" s="37">
        <v>9</v>
      </c>
      <c r="B50" s="42" t="s">
        <v>74</v>
      </c>
      <c r="C50" s="37">
        <v>1996</v>
      </c>
      <c r="D50" s="37">
        <v>3</v>
      </c>
      <c r="E50" s="10">
        <v>70.45</v>
      </c>
      <c r="F50" s="27" t="s">
        <v>100</v>
      </c>
      <c r="G50" s="37">
        <v>13</v>
      </c>
      <c r="H50" s="37" t="s">
        <v>115</v>
      </c>
      <c r="I50" s="37">
        <v>9</v>
      </c>
      <c r="J50" s="27" t="s">
        <v>73</v>
      </c>
    </row>
    <row r="51" spans="1:10" ht="18.75" customHeight="1" x14ac:dyDescent="0.25">
      <c r="A51" s="37">
        <v>10</v>
      </c>
      <c r="B51" s="42" t="s">
        <v>43</v>
      </c>
      <c r="C51" s="37">
        <v>1989</v>
      </c>
      <c r="D51" s="37">
        <v>3</v>
      </c>
      <c r="E51" s="10">
        <v>69.400000000000006</v>
      </c>
      <c r="F51" s="27" t="s">
        <v>109</v>
      </c>
      <c r="G51" s="37">
        <v>9</v>
      </c>
      <c r="H51" s="37" t="s">
        <v>115</v>
      </c>
      <c r="I51" s="37">
        <v>10</v>
      </c>
      <c r="J51" s="27" t="s">
        <v>42</v>
      </c>
    </row>
    <row r="52" spans="1:10" ht="18.75" customHeight="1" x14ac:dyDescent="0.25">
      <c r="A52" s="12"/>
      <c r="B52" s="36"/>
      <c r="C52" s="12"/>
      <c r="D52" s="12"/>
      <c r="E52" s="12"/>
      <c r="F52" s="12"/>
      <c r="G52" s="12"/>
      <c r="H52" s="12"/>
      <c r="I52" s="12"/>
      <c r="J52" s="36"/>
    </row>
    <row r="53" spans="1:10" ht="11.25" customHeigh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</row>
    <row r="54" spans="1:10" ht="18.75" customHeight="1" x14ac:dyDescent="0.25">
      <c r="A54" s="5" t="s">
        <v>117</v>
      </c>
      <c r="G54" s="5" t="s">
        <v>120</v>
      </c>
    </row>
    <row r="55" spans="1:10" ht="11.25" customHeight="1" x14ac:dyDescent="0.25">
      <c r="A55" s="5"/>
      <c r="G55" s="5"/>
    </row>
    <row r="56" spans="1:10" ht="18.75" customHeight="1" x14ac:dyDescent="0.25">
      <c r="A56" s="5" t="s">
        <v>29</v>
      </c>
      <c r="G56" s="5" t="s">
        <v>121</v>
      </c>
    </row>
    <row r="57" spans="1:10" ht="19.5" customHeight="1" x14ac:dyDescent="0.25">
      <c r="G57" s="6" t="s">
        <v>12</v>
      </c>
    </row>
    <row r="58" spans="1:10" ht="19.5" customHeight="1" x14ac:dyDescent="0.25">
      <c r="G58" s="6" t="s">
        <v>13</v>
      </c>
    </row>
    <row r="59" spans="1:10" ht="19.5" customHeight="1" x14ac:dyDescent="0.25">
      <c r="G59" s="6" t="s">
        <v>31</v>
      </c>
    </row>
    <row r="60" spans="1:10" ht="19.5" customHeight="1" x14ac:dyDescent="0.25">
      <c r="G60" s="6"/>
    </row>
    <row r="61" spans="1:10" ht="19.5" customHeight="1" x14ac:dyDescent="0.25"/>
    <row r="62" spans="1:10" ht="19.5" customHeight="1" x14ac:dyDescent="0.25">
      <c r="G62" s="6" t="s">
        <v>15</v>
      </c>
    </row>
    <row r="63" spans="1:10" ht="19.5" customHeight="1" x14ac:dyDescent="0.25">
      <c r="G63" s="6" t="s">
        <v>16</v>
      </c>
    </row>
    <row r="64" spans="1:10" ht="19.5" customHeight="1" x14ac:dyDescent="0.25">
      <c r="G64" s="29" t="s">
        <v>17</v>
      </c>
    </row>
    <row r="65" spans="1:10" ht="15" customHeight="1" x14ac:dyDescent="0.25">
      <c r="C65" s="60" t="s">
        <v>94</v>
      </c>
      <c r="D65" s="60"/>
      <c r="E65" s="34"/>
    </row>
    <row r="66" spans="1:10" ht="15" customHeight="1" x14ac:dyDescent="0.3">
      <c r="B66" s="8" t="s">
        <v>97</v>
      </c>
      <c r="C66" s="60"/>
      <c r="D66" s="60"/>
      <c r="E66" s="59" t="s">
        <v>95</v>
      </c>
      <c r="F66" s="59"/>
      <c r="G66" s="59"/>
      <c r="H66" s="8" t="s">
        <v>20</v>
      </c>
      <c r="J66" s="35" t="s">
        <v>24</v>
      </c>
    </row>
    <row r="67" spans="1:10" ht="11.25" customHeight="1" x14ac:dyDescent="0.25"/>
    <row r="68" spans="1:10" ht="41.25" customHeight="1" x14ac:dyDescent="0.25">
      <c r="A68" s="30" t="s">
        <v>1</v>
      </c>
      <c r="B68" s="30" t="s">
        <v>6</v>
      </c>
      <c r="C68" s="31" t="s">
        <v>7</v>
      </c>
      <c r="D68" s="31" t="s">
        <v>34</v>
      </c>
      <c r="E68" s="32" t="s">
        <v>33</v>
      </c>
      <c r="F68" s="32" t="s">
        <v>8</v>
      </c>
      <c r="G68" s="32" t="s">
        <v>9</v>
      </c>
      <c r="H68" s="31" t="s">
        <v>32</v>
      </c>
      <c r="I68" s="33" t="s">
        <v>3</v>
      </c>
      <c r="J68" s="31" t="s">
        <v>35</v>
      </c>
    </row>
    <row r="69" spans="1:10" ht="15" customHeight="1" x14ac:dyDescent="0.25">
      <c r="A69" s="58" t="s">
        <v>10</v>
      </c>
      <c r="B69" s="58"/>
      <c r="C69" s="58"/>
      <c r="D69" s="58"/>
      <c r="E69" s="58"/>
      <c r="F69" s="58"/>
      <c r="G69" s="58"/>
      <c r="H69" s="58"/>
      <c r="I69" s="58"/>
      <c r="J69" s="58"/>
    </row>
    <row r="70" spans="1:10" ht="18.75" customHeight="1" x14ac:dyDescent="0.25">
      <c r="A70" s="37" t="s">
        <v>110</v>
      </c>
      <c r="B70" s="42" t="s">
        <v>52</v>
      </c>
      <c r="C70" s="11">
        <v>1993</v>
      </c>
      <c r="D70" s="37">
        <v>1</v>
      </c>
      <c r="E70" s="10">
        <v>86.9</v>
      </c>
      <c r="F70" s="27" t="s">
        <v>105</v>
      </c>
      <c r="G70" s="37">
        <v>90</v>
      </c>
      <c r="H70" s="37">
        <v>1</v>
      </c>
      <c r="I70" s="37">
        <v>1</v>
      </c>
      <c r="J70" s="27" t="s">
        <v>53</v>
      </c>
    </row>
    <row r="71" spans="1:10" ht="18.75" customHeight="1" x14ac:dyDescent="0.25">
      <c r="A71" s="37" t="s">
        <v>111</v>
      </c>
      <c r="B71" s="42" t="s">
        <v>77</v>
      </c>
      <c r="C71" s="37">
        <v>1994</v>
      </c>
      <c r="D71" s="37">
        <v>3</v>
      </c>
      <c r="E71" s="10">
        <v>80.849999999999994</v>
      </c>
      <c r="F71" s="27" t="s">
        <v>104</v>
      </c>
      <c r="G71" s="37">
        <v>67</v>
      </c>
      <c r="H71" s="37">
        <v>3</v>
      </c>
      <c r="I71" s="37">
        <v>2</v>
      </c>
      <c r="J71" s="27" t="s">
        <v>79</v>
      </c>
    </row>
    <row r="72" spans="1:10" ht="18.75" customHeight="1" x14ac:dyDescent="0.25">
      <c r="A72" s="37" t="s">
        <v>112</v>
      </c>
      <c r="B72" s="42" t="s">
        <v>86</v>
      </c>
      <c r="C72" s="37">
        <v>1997</v>
      </c>
      <c r="D72" s="37">
        <v>3</v>
      </c>
      <c r="E72" s="10">
        <v>82.5</v>
      </c>
      <c r="F72" s="27" t="s">
        <v>103</v>
      </c>
      <c r="G72" s="37">
        <v>59</v>
      </c>
      <c r="H72" s="37">
        <v>3</v>
      </c>
      <c r="I72" s="37">
        <v>3</v>
      </c>
      <c r="J72" s="27" t="s">
        <v>85</v>
      </c>
    </row>
    <row r="73" spans="1:10" ht="18.75" customHeight="1" x14ac:dyDescent="0.25">
      <c r="A73" s="37">
        <v>4</v>
      </c>
      <c r="B73" s="42" t="s">
        <v>58</v>
      </c>
      <c r="C73" s="11">
        <v>1993</v>
      </c>
      <c r="D73" s="37">
        <v>3</v>
      </c>
      <c r="E73" s="10">
        <v>88.45</v>
      </c>
      <c r="F73" s="27" t="s">
        <v>107</v>
      </c>
      <c r="G73" s="37">
        <v>52</v>
      </c>
      <c r="H73" s="37" t="s">
        <v>115</v>
      </c>
      <c r="I73" s="37">
        <v>4</v>
      </c>
      <c r="J73" s="27" t="s">
        <v>57</v>
      </c>
    </row>
    <row r="74" spans="1:10" ht="18.75" customHeight="1" x14ac:dyDescent="0.25">
      <c r="A74" s="37">
        <v>5</v>
      </c>
      <c r="B74" s="42" t="s">
        <v>65</v>
      </c>
      <c r="C74" s="37">
        <v>1993</v>
      </c>
      <c r="D74" s="37">
        <v>2</v>
      </c>
      <c r="E74" s="10">
        <v>89.25</v>
      </c>
      <c r="F74" s="27" t="s">
        <v>106</v>
      </c>
      <c r="G74" s="37">
        <v>50</v>
      </c>
      <c r="H74" s="37" t="s">
        <v>115</v>
      </c>
      <c r="I74" s="37">
        <v>5</v>
      </c>
      <c r="J74" s="27" t="s">
        <v>62</v>
      </c>
    </row>
    <row r="75" spans="1:10" ht="18.75" customHeight="1" x14ac:dyDescent="0.25">
      <c r="A75" s="37">
        <v>6</v>
      </c>
      <c r="B75" s="27" t="s">
        <v>92</v>
      </c>
      <c r="C75" s="37">
        <v>1993</v>
      </c>
      <c r="D75" s="37">
        <v>3</v>
      </c>
      <c r="E75" s="10">
        <v>79.400000000000006</v>
      </c>
      <c r="F75" s="27" t="s">
        <v>101</v>
      </c>
      <c r="G75" s="37">
        <v>44</v>
      </c>
      <c r="H75" s="37" t="s">
        <v>115</v>
      </c>
      <c r="I75" s="37">
        <v>6</v>
      </c>
      <c r="J75" s="27" t="s">
        <v>90</v>
      </c>
    </row>
    <row r="76" spans="1:10" ht="18.75" customHeight="1" x14ac:dyDescent="0.25">
      <c r="A76" s="37">
        <v>7</v>
      </c>
      <c r="B76" s="42" t="s">
        <v>51</v>
      </c>
      <c r="C76" s="37">
        <v>1995</v>
      </c>
      <c r="D76" s="37">
        <v>3</v>
      </c>
      <c r="E76" s="37">
        <v>88.95</v>
      </c>
      <c r="F76" s="27" t="s">
        <v>108</v>
      </c>
      <c r="G76" s="37">
        <v>42</v>
      </c>
      <c r="H76" s="37" t="s">
        <v>115</v>
      </c>
      <c r="I76" s="37">
        <v>7</v>
      </c>
      <c r="J76" s="27" t="s">
        <v>48</v>
      </c>
    </row>
    <row r="77" spans="1:10" ht="18.75" customHeight="1" x14ac:dyDescent="0.25">
      <c r="A77" s="37">
        <v>8</v>
      </c>
      <c r="B77" s="27" t="s">
        <v>66</v>
      </c>
      <c r="C77" s="37">
        <v>1997</v>
      </c>
      <c r="D77" s="37">
        <v>3</v>
      </c>
      <c r="E77" s="10">
        <v>84.5</v>
      </c>
      <c r="F77" s="27" t="s">
        <v>102</v>
      </c>
      <c r="G77" s="37">
        <v>42</v>
      </c>
      <c r="H77" s="37" t="s">
        <v>115</v>
      </c>
      <c r="I77" s="37">
        <v>8</v>
      </c>
      <c r="J77" s="27" t="s">
        <v>67</v>
      </c>
    </row>
    <row r="78" spans="1:10" ht="18.75" customHeight="1" x14ac:dyDescent="0.25">
      <c r="A78" s="37">
        <v>9</v>
      </c>
      <c r="B78" s="42" t="s">
        <v>75</v>
      </c>
      <c r="C78" s="37">
        <v>1996</v>
      </c>
      <c r="D78" s="37">
        <v>3</v>
      </c>
      <c r="E78" s="10">
        <v>94</v>
      </c>
      <c r="F78" s="27" t="s">
        <v>100</v>
      </c>
      <c r="G78" s="37">
        <v>38</v>
      </c>
      <c r="H78" s="37" t="s">
        <v>115</v>
      </c>
      <c r="I78" s="37">
        <v>9</v>
      </c>
      <c r="J78" s="27" t="s">
        <v>73</v>
      </c>
    </row>
    <row r="79" spans="1:10" ht="18.75" customHeight="1" x14ac:dyDescent="0.25">
      <c r="A79" s="37">
        <v>10</v>
      </c>
      <c r="B79" s="42" t="s">
        <v>44</v>
      </c>
      <c r="C79" s="37">
        <v>1992</v>
      </c>
      <c r="D79" s="37">
        <v>2</v>
      </c>
      <c r="E79" s="10">
        <v>94.2</v>
      </c>
      <c r="F79" s="27" t="s">
        <v>109</v>
      </c>
      <c r="G79" s="37">
        <v>24</v>
      </c>
      <c r="H79" s="37" t="s">
        <v>115</v>
      </c>
      <c r="I79" s="37">
        <v>10</v>
      </c>
      <c r="J79" s="27" t="s">
        <v>45</v>
      </c>
    </row>
    <row r="80" spans="1:10" ht="18.75" customHeight="1" x14ac:dyDescent="0.25">
      <c r="A80" s="12"/>
      <c r="B80" s="36"/>
      <c r="C80" s="12"/>
      <c r="D80" s="12"/>
      <c r="E80" s="12"/>
      <c r="F80" s="12"/>
      <c r="G80" s="12"/>
      <c r="H80" s="12"/>
      <c r="I80" s="12"/>
      <c r="J80" s="36"/>
    </row>
    <row r="81" spans="1:10" ht="11.25" customHeight="1" x14ac:dyDescent="0.25">
      <c r="A81" s="12"/>
      <c r="B81" s="12"/>
      <c r="C81" s="12"/>
      <c r="D81" s="12"/>
      <c r="E81" s="12"/>
      <c r="F81" s="12"/>
      <c r="G81" s="12"/>
      <c r="H81" s="12"/>
      <c r="I81" s="12"/>
      <c r="J81" s="12"/>
    </row>
    <row r="82" spans="1:10" ht="15.75" x14ac:dyDescent="0.25">
      <c r="A82" s="5" t="s">
        <v>117</v>
      </c>
      <c r="G82" s="5" t="s">
        <v>123</v>
      </c>
    </row>
    <row r="83" spans="1:10" ht="10.5" customHeight="1" x14ac:dyDescent="0.25">
      <c r="A83" s="5"/>
      <c r="G83" s="5"/>
    </row>
    <row r="84" spans="1:10" ht="15.75" x14ac:dyDescent="0.25">
      <c r="A84" s="5" t="s">
        <v>29</v>
      </c>
      <c r="G84" s="5" t="s">
        <v>122</v>
      </c>
    </row>
    <row r="85" spans="1:10" ht="18.75" customHeight="1" x14ac:dyDescent="0.25">
      <c r="G85" s="6" t="s">
        <v>12</v>
      </c>
    </row>
    <row r="86" spans="1:10" ht="18.75" customHeight="1" x14ac:dyDescent="0.25">
      <c r="G86" s="6" t="s">
        <v>13</v>
      </c>
    </row>
    <row r="87" spans="1:10" ht="18.75" customHeight="1" x14ac:dyDescent="0.25">
      <c r="G87" s="6" t="s">
        <v>31</v>
      </c>
    </row>
    <row r="88" spans="1:10" ht="18.75" customHeight="1" x14ac:dyDescent="0.25">
      <c r="G88" s="6"/>
    </row>
    <row r="89" spans="1:10" ht="18.75" customHeight="1" x14ac:dyDescent="0.25"/>
    <row r="90" spans="1:10" ht="18.75" customHeight="1" x14ac:dyDescent="0.25">
      <c r="G90" s="6" t="s">
        <v>15</v>
      </c>
    </row>
    <row r="91" spans="1:10" ht="18.75" customHeight="1" x14ac:dyDescent="0.25">
      <c r="G91" s="6" t="s">
        <v>16</v>
      </c>
    </row>
    <row r="92" spans="1:10" ht="18.75" customHeight="1" x14ac:dyDescent="0.25">
      <c r="G92" s="29" t="s">
        <v>17</v>
      </c>
    </row>
    <row r="93" spans="1:10" ht="15" customHeight="1" x14ac:dyDescent="0.25">
      <c r="C93" s="60" t="s">
        <v>94</v>
      </c>
      <c r="D93" s="60"/>
      <c r="E93" s="34"/>
    </row>
    <row r="94" spans="1:10" ht="15" customHeight="1" x14ac:dyDescent="0.3">
      <c r="B94" s="8" t="s">
        <v>97</v>
      </c>
      <c r="C94" s="60"/>
      <c r="D94" s="60"/>
      <c r="E94" s="59" t="s">
        <v>95</v>
      </c>
      <c r="F94" s="59"/>
      <c r="G94" s="59"/>
      <c r="H94" s="8" t="s">
        <v>20</v>
      </c>
      <c r="J94" s="35" t="s">
        <v>24</v>
      </c>
    </row>
    <row r="95" spans="1:10" ht="11.25" customHeight="1" x14ac:dyDescent="0.25"/>
    <row r="96" spans="1:10" ht="41.25" customHeight="1" x14ac:dyDescent="0.25">
      <c r="A96" s="30" t="s">
        <v>1</v>
      </c>
      <c r="B96" s="30" t="s">
        <v>6</v>
      </c>
      <c r="C96" s="31" t="s">
        <v>7</v>
      </c>
      <c r="D96" s="31" t="s">
        <v>34</v>
      </c>
      <c r="E96" s="32" t="s">
        <v>33</v>
      </c>
      <c r="F96" s="32" t="s">
        <v>8</v>
      </c>
      <c r="G96" s="32" t="s">
        <v>9</v>
      </c>
      <c r="H96" s="31" t="s">
        <v>32</v>
      </c>
      <c r="I96" s="33" t="s">
        <v>3</v>
      </c>
      <c r="J96" s="31" t="s">
        <v>35</v>
      </c>
    </row>
    <row r="97" spans="1:10" ht="15" customHeight="1" x14ac:dyDescent="0.25">
      <c r="A97" s="58" t="s">
        <v>11</v>
      </c>
      <c r="B97" s="58"/>
      <c r="C97" s="58"/>
      <c r="D97" s="58"/>
      <c r="E97" s="58"/>
      <c r="F97" s="58"/>
      <c r="G97" s="58"/>
      <c r="H97" s="58"/>
      <c r="I97" s="58"/>
      <c r="J97" s="58"/>
    </row>
    <row r="98" spans="1:10" ht="18.75" customHeight="1" x14ac:dyDescent="0.25">
      <c r="A98" s="37" t="s">
        <v>110</v>
      </c>
      <c r="B98" s="42" t="s">
        <v>82</v>
      </c>
      <c r="C98" s="37">
        <v>1996</v>
      </c>
      <c r="D98" s="37">
        <v>1</v>
      </c>
      <c r="E98" s="10">
        <v>95.5</v>
      </c>
      <c r="F98" s="27" t="s">
        <v>105</v>
      </c>
      <c r="G98" s="37">
        <v>77</v>
      </c>
      <c r="H98" s="37">
        <v>2</v>
      </c>
      <c r="I98" s="37">
        <v>1</v>
      </c>
      <c r="J98" s="27" t="s">
        <v>53</v>
      </c>
    </row>
    <row r="99" spans="1:10" ht="18.75" customHeight="1" x14ac:dyDescent="0.25">
      <c r="A99" s="37" t="s">
        <v>111</v>
      </c>
      <c r="B99" s="42" t="s">
        <v>81</v>
      </c>
      <c r="C99" s="37">
        <v>1992</v>
      </c>
      <c r="D99" s="37">
        <v>1</v>
      </c>
      <c r="E99" s="10">
        <v>95.3</v>
      </c>
      <c r="F99" s="27" t="s">
        <v>104</v>
      </c>
      <c r="G99" s="37">
        <v>57</v>
      </c>
      <c r="H99" s="37" t="s">
        <v>115</v>
      </c>
      <c r="I99" s="37">
        <v>2</v>
      </c>
      <c r="J99" s="27" t="s">
        <v>79</v>
      </c>
    </row>
    <row r="100" spans="1:10" ht="18.75" customHeight="1" x14ac:dyDescent="0.25">
      <c r="A100" s="37" t="s">
        <v>112</v>
      </c>
      <c r="B100" s="27" t="s">
        <v>88</v>
      </c>
      <c r="C100" s="37">
        <v>1995</v>
      </c>
      <c r="D100" s="37">
        <v>3</v>
      </c>
      <c r="E100" s="10">
        <v>109.4</v>
      </c>
      <c r="F100" s="27" t="s">
        <v>103</v>
      </c>
      <c r="G100" s="37">
        <v>45</v>
      </c>
      <c r="H100" s="37" t="s">
        <v>115</v>
      </c>
      <c r="I100" s="37">
        <v>3</v>
      </c>
      <c r="J100" s="27" t="s">
        <v>85</v>
      </c>
    </row>
    <row r="101" spans="1:10" ht="18.75" customHeight="1" x14ac:dyDescent="0.25">
      <c r="A101" s="37">
        <v>4</v>
      </c>
      <c r="B101" s="42" t="s">
        <v>93</v>
      </c>
      <c r="C101" s="37">
        <v>1992</v>
      </c>
      <c r="D101" s="37">
        <v>1</v>
      </c>
      <c r="E101" s="10">
        <v>102.9</v>
      </c>
      <c r="F101" s="27" t="s">
        <v>101</v>
      </c>
      <c r="G101" s="37">
        <v>44</v>
      </c>
      <c r="H101" s="37" t="s">
        <v>115</v>
      </c>
      <c r="I101" s="37">
        <v>4</v>
      </c>
      <c r="J101" s="27" t="s">
        <v>90</v>
      </c>
    </row>
    <row r="102" spans="1:10" ht="18.75" customHeight="1" x14ac:dyDescent="0.25">
      <c r="A102" s="37">
        <v>5</v>
      </c>
      <c r="B102" s="42" t="s">
        <v>46</v>
      </c>
      <c r="C102" s="37">
        <v>1991</v>
      </c>
      <c r="D102" s="37">
        <v>2</v>
      </c>
      <c r="E102" s="10">
        <v>113</v>
      </c>
      <c r="F102" s="27" t="s">
        <v>109</v>
      </c>
      <c r="G102" s="37">
        <v>44</v>
      </c>
      <c r="H102" s="37" t="s">
        <v>115</v>
      </c>
      <c r="I102" s="37">
        <v>5</v>
      </c>
      <c r="J102" s="27" t="s">
        <v>45</v>
      </c>
    </row>
    <row r="103" spans="1:10" ht="18.75" customHeight="1" x14ac:dyDescent="0.25">
      <c r="A103" s="37">
        <v>6</v>
      </c>
      <c r="B103" s="27" t="s">
        <v>76</v>
      </c>
      <c r="C103" s="37">
        <v>1995</v>
      </c>
      <c r="D103" s="37">
        <v>3</v>
      </c>
      <c r="E103" s="10">
        <v>111.1</v>
      </c>
      <c r="F103" s="27" t="s">
        <v>100</v>
      </c>
      <c r="G103" s="37">
        <v>36</v>
      </c>
      <c r="H103" s="37" t="s">
        <v>115</v>
      </c>
      <c r="I103" s="37">
        <v>6</v>
      </c>
      <c r="J103" s="27" t="s">
        <v>73</v>
      </c>
    </row>
    <row r="104" spans="1:10" ht="18.75" customHeight="1" x14ac:dyDescent="0.25">
      <c r="A104" s="37">
        <v>7</v>
      </c>
      <c r="B104" s="42" t="s">
        <v>64</v>
      </c>
      <c r="C104" s="37">
        <v>1989</v>
      </c>
      <c r="D104" s="37">
        <v>3</v>
      </c>
      <c r="E104" s="10">
        <v>122.6</v>
      </c>
      <c r="F104" s="27" t="s">
        <v>106</v>
      </c>
      <c r="G104" s="37">
        <v>36</v>
      </c>
      <c r="H104" s="37" t="s">
        <v>115</v>
      </c>
      <c r="I104" s="37">
        <v>7</v>
      </c>
      <c r="J104" s="27" t="s">
        <v>62</v>
      </c>
    </row>
    <row r="105" spans="1:10" ht="18.75" customHeight="1" x14ac:dyDescent="0.25">
      <c r="A105" s="37">
        <v>8</v>
      </c>
      <c r="B105" s="42" t="s">
        <v>59</v>
      </c>
      <c r="C105" s="37">
        <v>1989</v>
      </c>
      <c r="D105" s="37">
        <v>3</v>
      </c>
      <c r="E105" s="10">
        <v>96.85</v>
      </c>
      <c r="F105" s="27" t="s">
        <v>107</v>
      </c>
      <c r="G105" s="37">
        <v>33</v>
      </c>
      <c r="H105" s="37" t="s">
        <v>115</v>
      </c>
      <c r="I105" s="37">
        <v>8</v>
      </c>
      <c r="J105" s="27" t="s">
        <v>57</v>
      </c>
    </row>
    <row r="106" spans="1:10" ht="18.75" customHeight="1" x14ac:dyDescent="0.25">
      <c r="A106" s="37">
        <v>9</v>
      </c>
      <c r="B106" s="42" t="s">
        <v>70</v>
      </c>
      <c r="C106" s="37">
        <v>1995</v>
      </c>
      <c r="D106" s="37">
        <v>3</v>
      </c>
      <c r="E106" s="10">
        <v>100</v>
      </c>
      <c r="F106" s="27" t="s">
        <v>102</v>
      </c>
      <c r="G106" s="37">
        <v>31</v>
      </c>
      <c r="H106" s="37" t="s">
        <v>115</v>
      </c>
      <c r="I106" s="37">
        <v>9</v>
      </c>
      <c r="J106" s="27" t="s">
        <v>67</v>
      </c>
    </row>
    <row r="107" spans="1:10" ht="18.75" customHeight="1" x14ac:dyDescent="0.25">
      <c r="A107" s="37">
        <v>10</v>
      </c>
      <c r="B107" s="42" t="s">
        <v>49</v>
      </c>
      <c r="C107" s="11">
        <v>1995</v>
      </c>
      <c r="D107" s="37">
        <v>3</v>
      </c>
      <c r="E107" s="10">
        <v>110.3</v>
      </c>
      <c r="F107" s="27" t="s">
        <v>108</v>
      </c>
      <c r="G107" s="37">
        <v>27</v>
      </c>
      <c r="H107" s="37" t="s">
        <v>115</v>
      </c>
      <c r="I107" s="37">
        <v>10</v>
      </c>
      <c r="J107" s="27" t="s">
        <v>48</v>
      </c>
    </row>
    <row r="108" spans="1:10" ht="18.75" customHeight="1" x14ac:dyDescent="0.25">
      <c r="A108" s="12"/>
      <c r="B108" s="36"/>
      <c r="C108" s="12"/>
      <c r="D108" s="12"/>
      <c r="E108" s="12"/>
      <c r="F108" s="12"/>
      <c r="G108" s="12"/>
      <c r="H108" s="12"/>
      <c r="I108" s="12"/>
      <c r="J108" s="36"/>
    </row>
    <row r="109" spans="1:10" ht="11.25" customHeight="1" x14ac:dyDescent="0.25">
      <c r="A109" s="12"/>
      <c r="B109" s="12"/>
      <c r="C109" s="12"/>
      <c r="D109" s="12"/>
      <c r="E109" s="12"/>
      <c r="F109" s="12"/>
      <c r="G109" s="12"/>
      <c r="H109" s="12"/>
      <c r="I109" s="12"/>
      <c r="J109" s="12"/>
    </row>
    <row r="110" spans="1:10" ht="15.75" x14ac:dyDescent="0.25">
      <c r="A110" s="5" t="s">
        <v>117</v>
      </c>
      <c r="G110" s="5" t="s">
        <v>124</v>
      </c>
    </row>
    <row r="111" spans="1:10" ht="11.25" customHeight="1" x14ac:dyDescent="0.25">
      <c r="A111" s="5"/>
      <c r="G111" s="5"/>
    </row>
    <row r="112" spans="1:10" ht="15.75" x14ac:dyDescent="0.25">
      <c r="A112" s="5" t="s">
        <v>29</v>
      </c>
      <c r="G112" s="5" t="s">
        <v>125</v>
      </c>
    </row>
    <row r="116" ht="81" customHeight="1" x14ac:dyDescent="0.25"/>
  </sheetData>
  <sortState ref="A103:J104">
    <sortCondition ref="A103"/>
  </sortState>
  <mergeCells count="13">
    <mergeCell ref="A97:J97"/>
    <mergeCell ref="E66:G66"/>
    <mergeCell ref="E10:G10"/>
    <mergeCell ref="E94:G94"/>
    <mergeCell ref="C65:D66"/>
    <mergeCell ref="A69:J69"/>
    <mergeCell ref="C93:D94"/>
    <mergeCell ref="A13:J13"/>
    <mergeCell ref="A41:J41"/>
    <mergeCell ref="C9:D10"/>
    <mergeCell ref="C37:D38"/>
    <mergeCell ref="H38:I38"/>
    <mergeCell ref="E38:G38"/>
  </mergeCells>
  <pageMargins left="0.27559055118110237" right="0.19685039370078741" top="0.74803149606299213" bottom="0.59055118110236227" header="0.31496062992125984" footer="0.31496062992125984"/>
  <pageSetup paperSize="9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4"/>
  <sheetViews>
    <sheetView zoomScaleNormal="100" workbookViewId="0">
      <selection activeCell="C65" sqref="C65"/>
    </sheetView>
  </sheetViews>
  <sheetFormatPr defaultRowHeight="15" x14ac:dyDescent="0.25"/>
  <cols>
    <col min="1" max="1" width="4.140625" customWidth="1"/>
    <col min="2" max="2" width="5.5703125" customWidth="1"/>
    <col min="3" max="3" width="25.85546875" customWidth="1"/>
    <col min="4" max="4" width="7.5703125" customWidth="1"/>
    <col min="5" max="5" width="8.28515625" customWidth="1"/>
    <col min="7" max="7" width="20.5703125" customWidth="1"/>
    <col min="10" max="10" width="8.5703125" customWidth="1"/>
    <col min="11" max="11" width="7.28515625" customWidth="1"/>
    <col min="12" max="12" width="26.7109375" customWidth="1"/>
  </cols>
  <sheetData>
    <row r="1" spans="1:14" ht="18.75" customHeight="1" x14ac:dyDescent="0.25">
      <c r="H1" s="6" t="s">
        <v>12</v>
      </c>
    </row>
    <row r="2" spans="1:14" ht="18.75" customHeight="1" x14ac:dyDescent="0.25">
      <c r="H2" s="6" t="s">
        <v>13</v>
      </c>
    </row>
    <row r="3" spans="1:14" ht="18.75" customHeight="1" x14ac:dyDescent="0.25">
      <c r="H3" s="6" t="s">
        <v>31</v>
      </c>
    </row>
    <row r="4" spans="1:14" ht="18.75" customHeight="1" x14ac:dyDescent="0.25">
      <c r="H4" s="6" t="s">
        <v>14</v>
      </c>
    </row>
    <row r="5" spans="1:14" ht="18.75" customHeight="1" x14ac:dyDescent="0.25"/>
    <row r="6" spans="1:14" ht="18.75" customHeight="1" x14ac:dyDescent="0.25">
      <c r="H6" s="6" t="s">
        <v>15</v>
      </c>
    </row>
    <row r="7" spans="1:14" ht="18.75" customHeight="1" x14ac:dyDescent="0.25">
      <c r="H7" s="6" t="s">
        <v>16</v>
      </c>
    </row>
    <row r="8" spans="1:14" ht="18.75" customHeight="1" x14ac:dyDescent="0.25">
      <c r="H8" s="7" t="s">
        <v>17</v>
      </c>
    </row>
    <row r="9" spans="1:14" x14ac:dyDescent="0.25">
      <c r="D9" s="60" t="s">
        <v>94</v>
      </c>
      <c r="E9" s="60"/>
    </row>
    <row r="10" spans="1:14" ht="15" customHeight="1" x14ac:dyDescent="0.25">
      <c r="C10" s="8" t="s">
        <v>97</v>
      </c>
      <c r="D10" s="60"/>
      <c r="E10" s="60"/>
      <c r="G10" s="8" t="s">
        <v>25</v>
      </c>
      <c r="H10" s="8" t="s">
        <v>20</v>
      </c>
      <c r="L10" s="18" t="s">
        <v>24</v>
      </c>
    </row>
    <row r="11" spans="1:14" ht="11.25" customHeight="1" x14ac:dyDescent="0.25"/>
    <row r="12" spans="1:14" ht="41.25" customHeight="1" x14ac:dyDescent="0.25">
      <c r="A12" s="38" t="s">
        <v>113</v>
      </c>
      <c r="B12" s="39" t="s">
        <v>114</v>
      </c>
      <c r="C12" s="30" t="s">
        <v>6</v>
      </c>
      <c r="D12" s="31" t="s">
        <v>7</v>
      </c>
      <c r="E12" s="31" t="s">
        <v>34</v>
      </c>
      <c r="F12" s="32" t="s">
        <v>33</v>
      </c>
      <c r="G12" s="32" t="s">
        <v>8</v>
      </c>
      <c r="H12" s="32" t="s">
        <v>9</v>
      </c>
      <c r="I12" s="31" t="s">
        <v>32</v>
      </c>
      <c r="J12" s="33" t="s">
        <v>3</v>
      </c>
      <c r="K12" s="33" t="s">
        <v>1</v>
      </c>
      <c r="L12" s="31" t="s">
        <v>35</v>
      </c>
    </row>
    <row r="13" spans="1:14" ht="15" customHeight="1" x14ac:dyDescent="0.25">
      <c r="A13" s="47" t="s">
        <v>18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</row>
    <row r="14" spans="1:14" ht="18.75" customHeight="1" x14ac:dyDescent="0.25">
      <c r="A14" s="48">
        <v>1</v>
      </c>
      <c r="B14" s="41">
        <v>1</v>
      </c>
      <c r="C14" s="42" t="s">
        <v>71</v>
      </c>
      <c r="D14" s="9">
        <v>1999</v>
      </c>
      <c r="E14" s="9" t="s">
        <v>72</v>
      </c>
      <c r="F14" s="10">
        <v>67.099999999999994</v>
      </c>
      <c r="G14" s="27" t="s">
        <v>100</v>
      </c>
      <c r="H14" s="9">
        <v>35</v>
      </c>
      <c r="I14" s="9" t="s">
        <v>115</v>
      </c>
      <c r="J14" s="9"/>
      <c r="K14" s="9"/>
      <c r="L14" s="27" t="s">
        <v>73</v>
      </c>
      <c r="N14">
        <v>65</v>
      </c>
    </row>
    <row r="15" spans="1:14" ht="18.75" customHeight="1" x14ac:dyDescent="0.25">
      <c r="A15" s="49"/>
      <c r="B15" s="41">
        <v>2</v>
      </c>
      <c r="C15" s="42" t="s">
        <v>91</v>
      </c>
      <c r="D15" s="9">
        <v>1993</v>
      </c>
      <c r="E15" s="9">
        <v>2</v>
      </c>
      <c r="F15" s="10">
        <v>64.900000000000006</v>
      </c>
      <c r="G15" s="27" t="s">
        <v>101</v>
      </c>
      <c r="H15" s="9">
        <v>66</v>
      </c>
      <c r="I15" s="9">
        <v>1</v>
      </c>
      <c r="J15" s="9">
        <v>2</v>
      </c>
      <c r="K15" s="9"/>
      <c r="L15" s="27" t="s">
        <v>90</v>
      </c>
      <c r="N15">
        <v>54</v>
      </c>
    </row>
    <row r="16" spans="1:14" ht="18.75" customHeight="1" x14ac:dyDescent="0.25">
      <c r="A16" s="49"/>
      <c r="B16" s="41">
        <v>3</v>
      </c>
      <c r="C16" s="42" t="s">
        <v>69</v>
      </c>
      <c r="D16" s="9">
        <v>1996</v>
      </c>
      <c r="E16" s="9">
        <v>3</v>
      </c>
      <c r="F16" s="10">
        <v>61.1</v>
      </c>
      <c r="G16" s="27" t="s">
        <v>102</v>
      </c>
      <c r="H16" s="9">
        <v>48</v>
      </c>
      <c r="I16" s="9">
        <v>3</v>
      </c>
      <c r="J16" s="9"/>
      <c r="K16" s="9"/>
      <c r="L16" s="27" t="s">
        <v>67</v>
      </c>
      <c r="N16">
        <v>43</v>
      </c>
    </row>
    <row r="17" spans="1:14" ht="18.75" customHeight="1" x14ac:dyDescent="0.25">
      <c r="A17" s="50"/>
      <c r="B17" s="41">
        <v>4</v>
      </c>
      <c r="C17" s="42" t="s">
        <v>84</v>
      </c>
      <c r="D17" s="9">
        <v>1996</v>
      </c>
      <c r="E17" s="9">
        <v>3</v>
      </c>
      <c r="F17" s="10">
        <v>66.2</v>
      </c>
      <c r="G17" s="27" t="s">
        <v>103</v>
      </c>
      <c r="H17" s="9">
        <v>23</v>
      </c>
      <c r="I17" s="9" t="s">
        <v>115</v>
      </c>
      <c r="J17" s="9"/>
      <c r="K17" s="9"/>
      <c r="L17" s="27" t="s">
        <v>85</v>
      </c>
    </row>
    <row r="18" spans="1:14" ht="18.75" customHeight="1" x14ac:dyDescent="0.25">
      <c r="A18" s="48">
        <v>2</v>
      </c>
      <c r="B18" s="41">
        <v>1</v>
      </c>
      <c r="C18" s="42" t="s">
        <v>80</v>
      </c>
      <c r="D18" s="9">
        <v>1995</v>
      </c>
      <c r="E18" s="9">
        <v>3</v>
      </c>
      <c r="F18" s="10">
        <v>66.05</v>
      </c>
      <c r="G18" s="27" t="s">
        <v>104</v>
      </c>
      <c r="H18" s="9">
        <v>65</v>
      </c>
      <c r="I18" s="9">
        <f t="shared" ref="I18:I22" si="0">IF(H18&lt;43,0,IF(H18&lt;54,3,IF(H18&lt;65,2,IF(H18&lt;500,1,0))))</f>
        <v>1</v>
      </c>
      <c r="J18" s="9">
        <v>3</v>
      </c>
      <c r="K18" s="9"/>
      <c r="L18" s="27" t="s">
        <v>79</v>
      </c>
    </row>
    <row r="19" spans="1:14" ht="18.75" customHeight="1" x14ac:dyDescent="0.25">
      <c r="A19" s="49"/>
      <c r="B19" s="41">
        <v>2</v>
      </c>
      <c r="C19" s="42" t="s">
        <v>55</v>
      </c>
      <c r="D19" s="9">
        <v>1993</v>
      </c>
      <c r="E19" s="9">
        <v>2</v>
      </c>
      <c r="F19" s="10">
        <v>65.05</v>
      </c>
      <c r="G19" s="27" t="s">
        <v>105</v>
      </c>
      <c r="H19" s="9">
        <v>31</v>
      </c>
      <c r="I19" s="9" t="s">
        <v>115</v>
      </c>
      <c r="J19" s="28"/>
      <c r="K19" s="9"/>
      <c r="L19" s="27" t="s">
        <v>53</v>
      </c>
    </row>
    <row r="20" spans="1:14" ht="18.75" customHeight="1" x14ac:dyDescent="0.25">
      <c r="A20" s="49"/>
      <c r="B20" s="41">
        <v>3</v>
      </c>
      <c r="C20" s="42" t="s">
        <v>60</v>
      </c>
      <c r="D20" s="9">
        <v>1993</v>
      </c>
      <c r="E20" s="9" t="s">
        <v>61</v>
      </c>
      <c r="F20" s="10">
        <v>63.35</v>
      </c>
      <c r="G20" s="27" t="s">
        <v>106</v>
      </c>
      <c r="H20" s="9">
        <v>45</v>
      </c>
      <c r="I20" s="9">
        <v>3</v>
      </c>
      <c r="J20" s="9"/>
      <c r="K20" s="9"/>
      <c r="L20" s="27" t="s">
        <v>62</v>
      </c>
    </row>
    <row r="21" spans="1:14" ht="18.75" customHeight="1" x14ac:dyDescent="0.25">
      <c r="A21" s="50"/>
      <c r="B21" s="41">
        <v>4</v>
      </c>
      <c r="C21" s="42" t="s">
        <v>83</v>
      </c>
      <c r="D21" s="9">
        <v>1996</v>
      </c>
      <c r="E21" s="9">
        <v>2</v>
      </c>
      <c r="F21" s="10">
        <v>67.95</v>
      </c>
      <c r="G21" s="27" t="s">
        <v>107</v>
      </c>
      <c r="H21" s="9">
        <v>67</v>
      </c>
      <c r="I21" s="9">
        <v>1</v>
      </c>
      <c r="J21" s="9">
        <v>1</v>
      </c>
      <c r="K21" s="9"/>
      <c r="L21" s="27" t="s">
        <v>57</v>
      </c>
    </row>
    <row r="22" spans="1:14" ht="18.75" customHeight="1" x14ac:dyDescent="0.25">
      <c r="A22" s="48">
        <v>3</v>
      </c>
      <c r="B22" s="41">
        <v>1</v>
      </c>
      <c r="C22" s="42" t="s">
        <v>47</v>
      </c>
      <c r="D22" s="9">
        <v>1999</v>
      </c>
      <c r="E22" s="9">
        <v>3</v>
      </c>
      <c r="F22" s="10">
        <v>65.849999999999994</v>
      </c>
      <c r="G22" s="27" t="s">
        <v>108</v>
      </c>
      <c r="H22" s="9">
        <v>30</v>
      </c>
      <c r="I22" s="9">
        <f t="shared" si="0"/>
        <v>0</v>
      </c>
      <c r="J22" s="9"/>
      <c r="K22" s="9"/>
      <c r="L22" s="27" t="s">
        <v>48</v>
      </c>
    </row>
    <row r="23" spans="1:14" ht="18.75" customHeight="1" x14ac:dyDescent="0.25">
      <c r="A23" s="50"/>
      <c r="B23" s="41">
        <v>2</v>
      </c>
      <c r="C23" s="42" t="s">
        <v>41</v>
      </c>
      <c r="D23" s="9">
        <v>1996</v>
      </c>
      <c r="E23" s="9">
        <v>1</v>
      </c>
      <c r="F23" s="10">
        <v>66.599999999999994</v>
      </c>
      <c r="G23" s="27" t="s">
        <v>109</v>
      </c>
      <c r="H23" s="9">
        <v>49</v>
      </c>
      <c r="I23" s="9">
        <v>3</v>
      </c>
      <c r="J23" s="9"/>
      <c r="K23" s="9"/>
      <c r="L23" s="27" t="s">
        <v>42</v>
      </c>
    </row>
    <row r="24" spans="1:14" ht="15" customHeight="1" x14ac:dyDescent="0.25">
      <c r="A24" s="47" t="s">
        <v>19</v>
      </c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</row>
    <row r="25" spans="1:14" ht="18.75" customHeight="1" x14ac:dyDescent="0.25">
      <c r="A25" s="43">
        <v>4</v>
      </c>
      <c r="B25" s="41">
        <v>1</v>
      </c>
      <c r="C25" s="42" t="s">
        <v>89</v>
      </c>
      <c r="D25" s="9">
        <v>1996</v>
      </c>
      <c r="E25" s="9">
        <v>2</v>
      </c>
      <c r="F25" s="10">
        <v>76.45</v>
      </c>
      <c r="G25" s="27" t="s">
        <v>101</v>
      </c>
      <c r="H25" s="9">
        <v>35</v>
      </c>
      <c r="I25" s="9" t="s">
        <v>115</v>
      </c>
      <c r="J25" s="9">
        <v>7</v>
      </c>
      <c r="K25" s="9"/>
      <c r="L25" s="27" t="s">
        <v>90</v>
      </c>
      <c r="N25">
        <v>74</v>
      </c>
    </row>
    <row r="26" spans="1:14" ht="18.75" customHeight="1" x14ac:dyDescent="0.25">
      <c r="A26" s="44"/>
      <c r="B26" s="41">
        <v>2</v>
      </c>
      <c r="C26" s="42" t="s">
        <v>50</v>
      </c>
      <c r="D26" s="9">
        <v>1997</v>
      </c>
      <c r="E26" s="9">
        <v>3</v>
      </c>
      <c r="F26" s="10">
        <v>77.05</v>
      </c>
      <c r="G26" s="27" t="s">
        <v>108</v>
      </c>
      <c r="H26" s="9">
        <v>49</v>
      </c>
      <c r="I26" s="9" t="s">
        <v>115</v>
      </c>
      <c r="J26" s="9"/>
      <c r="K26" s="9"/>
      <c r="L26" s="27" t="s">
        <v>48</v>
      </c>
      <c r="N26">
        <v>62</v>
      </c>
    </row>
    <row r="27" spans="1:14" ht="18.75" customHeight="1" x14ac:dyDescent="0.25">
      <c r="A27" s="44"/>
      <c r="B27" s="41">
        <v>3</v>
      </c>
      <c r="C27" s="42" t="s">
        <v>78</v>
      </c>
      <c r="D27" s="9">
        <v>1995</v>
      </c>
      <c r="E27" s="9">
        <v>3</v>
      </c>
      <c r="F27" s="10">
        <v>75.25</v>
      </c>
      <c r="G27" s="27" t="s">
        <v>104</v>
      </c>
      <c r="H27" s="9">
        <v>89</v>
      </c>
      <c r="I27" s="9">
        <v>1</v>
      </c>
      <c r="J27" s="9">
        <v>1</v>
      </c>
      <c r="K27" s="9"/>
      <c r="L27" s="27" t="s">
        <v>79</v>
      </c>
      <c r="N27">
        <v>50</v>
      </c>
    </row>
    <row r="28" spans="1:14" ht="18.75" customHeight="1" x14ac:dyDescent="0.25">
      <c r="A28" s="45"/>
      <c r="B28" s="41">
        <v>4</v>
      </c>
      <c r="C28" s="42" t="s">
        <v>56</v>
      </c>
      <c r="D28" s="9">
        <v>1993</v>
      </c>
      <c r="E28" s="9">
        <v>3</v>
      </c>
      <c r="F28" s="10">
        <v>78</v>
      </c>
      <c r="G28" s="27" t="s">
        <v>107</v>
      </c>
      <c r="H28" s="9">
        <v>30</v>
      </c>
      <c r="I28" s="9" t="s">
        <v>115</v>
      </c>
      <c r="J28" s="9">
        <v>8</v>
      </c>
      <c r="K28" s="9"/>
      <c r="L28" s="27" t="s">
        <v>57</v>
      </c>
    </row>
    <row r="29" spans="1:14" ht="18.75" customHeight="1" x14ac:dyDescent="0.25">
      <c r="A29" s="43">
        <v>5</v>
      </c>
      <c r="B29" s="41">
        <v>1</v>
      </c>
      <c r="C29" s="42" t="s">
        <v>63</v>
      </c>
      <c r="D29" s="9">
        <v>1996</v>
      </c>
      <c r="E29" s="9">
        <v>3</v>
      </c>
      <c r="F29" s="10">
        <v>72.599999999999994</v>
      </c>
      <c r="G29" s="27" t="s">
        <v>106</v>
      </c>
      <c r="H29" s="9">
        <v>46</v>
      </c>
      <c r="I29" s="9" t="s">
        <v>115</v>
      </c>
      <c r="J29" s="9"/>
      <c r="K29" s="9"/>
      <c r="L29" s="27" t="s">
        <v>62</v>
      </c>
    </row>
    <row r="30" spans="1:14" ht="18.75" customHeight="1" x14ac:dyDescent="0.25">
      <c r="A30" s="44"/>
      <c r="B30" s="41">
        <v>2</v>
      </c>
      <c r="C30" s="42" t="s">
        <v>43</v>
      </c>
      <c r="D30" s="9">
        <v>1989</v>
      </c>
      <c r="E30" s="9">
        <v>3</v>
      </c>
      <c r="F30" s="10">
        <v>69.400000000000006</v>
      </c>
      <c r="G30" s="27" t="s">
        <v>109</v>
      </c>
      <c r="H30" s="9">
        <v>9</v>
      </c>
      <c r="I30" s="9" t="s">
        <v>115</v>
      </c>
      <c r="J30" s="9">
        <v>10</v>
      </c>
      <c r="K30" s="9"/>
      <c r="L30" s="27" t="s">
        <v>42</v>
      </c>
    </row>
    <row r="31" spans="1:14" ht="18.75" customHeight="1" x14ac:dyDescent="0.25">
      <c r="A31" s="44"/>
      <c r="B31" s="41">
        <v>3</v>
      </c>
      <c r="C31" s="42" t="s">
        <v>54</v>
      </c>
      <c r="D31" s="9">
        <v>1998</v>
      </c>
      <c r="E31" s="9">
        <v>1</v>
      </c>
      <c r="F31" s="10">
        <v>77.349999999999994</v>
      </c>
      <c r="G31" s="27" t="s">
        <v>105</v>
      </c>
      <c r="H31" s="9">
        <v>52</v>
      </c>
      <c r="I31" s="9">
        <v>3</v>
      </c>
      <c r="J31" s="9">
        <v>3</v>
      </c>
      <c r="K31" s="9"/>
      <c r="L31" s="27" t="s">
        <v>53</v>
      </c>
    </row>
    <row r="32" spans="1:14" ht="18.75" customHeight="1" x14ac:dyDescent="0.25">
      <c r="A32" s="45"/>
      <c r="B32" s="41">
        <v>4</v>
      </c>
      <c r="C32" s="42" t="s">
        <v>74</v>
      </c>
      <c r="D32" s="9">
        <v>1996</v>
      </c>
      <c r="E32" s="9">
        <v>3</v>
      </c>
      <c r="F32" s="10">
        <v>70.45</v>
      </c>
      <c r="G32" s="27" t="s">
        <v>100</v>
      </c>
      <c r="H32" s="9">
        <v>13</v>
      </c>
      <c r="I32" s="9" t="s">
        <v>115</v>
      </c>
      <c r="J32" s="9">
        <v>9</v>
      </c>
      <c r="K32" s="9"/>
      <c r="L32" s="27" t="s">
        <v>73</v>
      </c>
    </row>
    <row r="33" spans="1:23" ht="18.75" customHeight="1" x14ac:dyDescent="0.25">
      <c r="A33" s="43">
        <v>6</v>
      </c>
      <c r="B33" s="37">
        <v>1</v>
      </c>
      <c r="C33" s="42" t="s">
        <v>87</v>
      </c>
      <c r="D33" s="9">
        <v>1993</v>
      </c>
      <c r="E33" s="9">
        <v>3</v>
      </c>
      <c r="F33" s="10">
        <v>76.099999999999994</v>
      </c>
      <c r="G33" s="27" t="s">
        <v>103</v>
      </c>
      <c r="H33" s="9">
        <v>39</v>
      </c>
      <c r="I33" s="9">
        <f t="shared" ref="I33:I34" si="1">IF(H33&lt;50,0,IF(H33&lt;62,3,IF(H33&lt;74,2,IF(H33&lt;500,1,0))))</f>
        <v>0</v>
      </c>
      <c r="J33" s="9"/>
      <c r="K33" s="9"/>
      <c r="L33" s="27" t="s">
        <v>85</v>
      </c>
    </row>
    <row r="34" spans="1:23" ht="18.75" customHeight="1" x14ac:dyDescent="0.25">
      <c r="A34" s="45"/>
      <c r="B34" s="37">
        <v>2</v>
      </c>
      <c r="C34" s="42" t="s">
        <v>68</v>
      </c>
      <c r="D34" s="9">
        <v>1993</v>
      </c>
      <c r="E34" s="9">
        <v>1</v>
      </c>
      <c r="F34" s="10">
        <v>74.55</v>
      </c>
      <c r="G34" s="27" t="s">
        <v>102</v>
      </c>
      <c r="H34" s="9">
        <v>60</v>
      </c>
      <c r="I34" s="9">
        <f t="shared" si="1"/>
        <v>3</v>
      </c>
      <c r="J34" s="9">
        <v>2</v>
      </c>
      <c r="K34" s="9"/>
      <c r="L34" s="27" t="s">
        <v>67</v>
      </c>
    </row>
    <row r="35" spans="1:23" ht="11.25" customHeight="1" x14ac:dyDescent="0.25"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</row>
    <row r="36" spans="1:23" ht="18.75" customHeight="1" x14ac:dyDescent="0.25">
      <c r="B36" s="5" t="s">
        <v>28</v>
      </c>
      <c r="H36" s="5" t="s">
        <v>38</v>
      </c>
    </row>
    <row r="37" spans="1:23" ht="11.25" customHeight="1" x14ac:dyDescent="0.25">
      <c r="B37" s="5"/>
      <c r="H37" s="5"/>
    </row>
    <row r="38" spans="1:23" ht="15.75" x14ac:dyDescent="0.25">
      <c r="B38" s="5" t="s">
        <v>29</v>
      </c>
      <c r="H38" s="5" t="s">
        <v>39</v>
      </c>
    </row>
    <row r="39" spans="1:23" ht="18.75" customHeight="1" x14ac:dyDescent="0.25">
      <c r="H39" s="6" t="s">
        <v>12</v>
      </c>
    </row>
    <row r="40" spans="1:23" ht="18.75" customHeight="1" x14ac:dyDescent="0.25">
      <c r="H40" s="6" t="s">
        <v>13</v>
      </c>
    </row>
    <row r="41" spans="1:23" ht="18.75" customHeight="1" x14ac:dyDescent="0.25">
      <c r="H41" s="6" t="s">
        <v>31</v>
      </c>
    </row>
    <row r="42" spans="1:23" ht="18.75" customHeight="1" x14ac:dyDescent="0.25">
      <c r="H42" s="6" t="s">
        <v>14</v>
      </c>
    </row>
    <row r="43" spans="1:23" ht="18.75" customHeight="1" x14ac:dyDescent="0.25"/>
    <row r="44" spans="1:23" ht="18.75" customHeight="1" x14ac:dyDescent="0.25">
      <c r="H44" s="6" t="s">
        <v>15</v>
      </c>
    </row>
    <row r="45" spans="1:23" ht="18.75" customHeight="1" x14ac:dyDescent="0.25">
      <c r="H45" s="6" t="s">
        <v>16</v>
      </c>
      <c r="N45" s="23"/>
      <c r="O45" s="23"/>
      <c r="P45" s="23"/>
      <c r="Q45" s="25"/>
      <c r="R45" s="25"/>
      <c r="S45" s="25"/>
      <c r="T45" s="25"/>
      <c r="U45" s="25"/>
      <c r="V45" s="26"/>
      <c r="W45" s="25"/>
    </row>
    <row r="46" spans="1:23" ht="18.75" customHeight="1" x14ac:dyDescent="0.25">
      <c r="H46" s="7" t="s">
        <v>17</v>
      </c>
    </row>
    <row r="47" spans="1:23" ht="15" customHeight="1" x14ac:dyDescent="0.25">
      <c r="D47" s="60" t="s">
        <v>94</v>
      </c>
      <c r="E47" s="60"/>
    </row>
    <row r="48" spans="1:23" ht="15" customHeight="1" x14ac:dyDescent="0.25">
      <c r="C48" s="8" t="s">
        <v>97</v>
      </c>
      <c r="D48" s="60"/>
      <c r="E48" s="60"/>
      <c r="G48" s="8" t="s">
        <v>25</v>
      </c>
      <c r="H48" s="8" t="s">
        <v>20</v>
      </c>
      <c r="L48" s="18" t="s">
        <v>24</v>
      </c>
    </row>
    <row r="49" spans="1:14" ht="11.25" customHeight="1" x14ac:dyDescent="0.25"/>
    <row r="50" spans="1:14" ht="41.25" customHeight="1" x14ac:dyDescent="0.25">
      <c r="A50" s="38" t="s">
        <v>113</v>
      </c>
      <c r="B50" s="39" t="s">
        <v>114</v>
      </c>
      <c r="C50" s="30" t="s">
        <v>6</v>
      </c>
      <c r="D50" s="31" t="s">
        <v>7</v>
      </c>
      <c r="E50" s="31" t="s">
        <v>34</v>
      </c>
      <c r="F50" s="32" t="s">
        <v>33</v>
      </c>
      <c r="G50" s="32" t="s">
        <v>8</v>
      </c>
      <c r="H50" s="32" t="s">
        <v>9</v>
      </c>
      <c r="I50" s="31" t="s">
        <v>32</v>
      </c>
      <c r="J50" s="33" t="s">
        <v>3</v>
      </c>
      <c r="K50" s="33" t="s">
        <v>1</v>
      </c>
      <c r="L50" s="31" t="s">
        <v>35</v>
      </c>
    </row>
    <row r="51" spans="1:14" ht="12.75" customHeight="1" x14ac:dyDescent="0.25">
      <c r="A51" s="46" t="s">
        <v>10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4" ht="18.75" customHeight="1" x14ac:dyDescent="0.25">
      <c r="A52" s="43">
        <v>7</v>
      </c>
      <c r="B52" s="37">
        <v>1</v>
      </c>
      <c r="C52" s="42" t="s">
        <v>58</v>
      </c>
      <c r="D52" s="11">
        <v>1993</v>
      </c>
      <c r="E52" s="9">
        <v>3</v>
      </c>
      <c r="F52" s="10">
        <v>88.45</v>
      </c>
      <c r="G52" s="27" t="s">
        <v>107</v>
      </c>
      <c r="H52" s="9">
        <v>52</v>
      </c>
      <c r="I52" s="9">
        <f>IF(H52&lt;58,0,IF(H52&lt;72,3,IF(H52&lt;86,2,IF(H52&lt;500,1,0))))</f>
        <v>0</v>
      </c>
      <c r="J52" s="9"/>
      <c r="K52" s="9"/>
      <c r="L52" s="27" t="s">
        <v>57</v>
      </c>
    </row>
    <row r="53" spans="1:14" ht="18.75" customHeight="1" x14ac:dyDescent="0.25">
      <c r="A53" s="44"/>
      <c r="B53" s="37">
        <v>2</v>
      </c>
      <c r="C53" s="42" t="s">
        <v>44</v>
      </c>
      <c r="D53" s="9">
        <v>1992</v>
      </c>
      <c r="E53" s="9">
        <v>2</v>
      </c>
      <c r="F53" s="10">
        <v>94.2</v>
      </c>
      <c r="G53" s="27" t="s">
        <v>109</v>
      </c>
      <c r="H53" s="9">
        <v>24</v>
      </c>
      <c r="I53" s="9" t="s">
        <v>115</v>
      </c>
      <c r="J53" s="9">
        <v>10</v>
      </c>
      <c r="K53" s="9"/>
      <c r="L53" s="27" t="s">
        <v>45</v>
      </c>
      <c r="N53">
        <v>86</v>
      </c>
    </row>
    <row r="54" spans="1:14" ht="18.75" customHeight="1" x14ac:dyDescent="0.25">
      <c r="A54" s="44"/>
      <c r="B54" s="37">
        <v>3</v>
      </c>
      <c r="C54" s="42" t="s">
        <v>77</v>
      </c>
      <c r="D54" s="9">
        <v>1994</v>
      </c>
      <c r="E54" s="9">
        <v>3</v>
      </c>
      <c r="F54" s="10">
        <v>80.849999999999994</v>
      </c>
      <c r="G54" s="27" t="s">
        <v>104</v>
      </c>
      <c r="H54" s="9">
        <v>67</v>
      </c>
      <c r="I54" s="9">
        <v>3</v>
      </c>
      <c r="J54" s="9">
        <v>2</v>
      </c>
      <c r="K54" s="9"/>
      <c r="L54" s="27" t="s">
        <v>79</v>
      </c>
      <c r="N54">
        <v>72</v>
      </c>
    </row>
    <row r="55" spans="1:14" ht="18.75" customHeight="1" x14ac:dyDescent="0.25">
      <c r="A55" s="45"/>
      <c r="B55" s="37">
        <v>4</v>
      </c>
      <c r="C55" s="42" t="s">
        <v>52</v>
      </c>
      <c r="D55" s="11">
        <v>1993</v>
      </c>
      <c r="E55" s="9">
        <v>1</v>
      </c>
      <c r="F55" s="10">
        <v>86.9</v>
      </c>
      <c r="G55" s="27" t="s">
        <v>105</v>
      </c>
      <c r="H55" s="9">
        <v>90</v>
      </c>
      <c r="I55" s="9">
        <v>1</v>
      </c>
      <c r="J55" s="9">
        <v>1</v>
      </c>
      <c r="K55" s="9"/>
      <c r="L55" s="27" t="s">
        <v>53</v>
      </c>
    </row>
    <row r="56" spans="1:14" ht="18.75" customHeight="1" x14ac:dyDescent="0.25">
      <c r="A56" s="43">
        <v>8</v>
      </c>
      <c r="B56" s="37">
        <v>1</v>
      </c>
      <c r="C56" s="42" t="s">
        <v>51</v>
      </c>
      <c r="D56" s="9">
        <v>1995</v>
      </c>
      <c r="E56" s="9">
        <v>3</v>
      </c>
      <c r="F56" s="9">
        <v>88.95</v>
      </c>
      <c r="G56" s="27" t="s">
        <v>108</v>
      </c>
      <c r="H56" s="9">
        <v>42</v>
      </c>
      <c r="I56" s="9" t="s">
        <v>115</v>
      </c>
      <c r="J56" s="9"/>
      <c r="K56" s="9"/>
      <c r="L56" s="27" t="s">
        <v>48</v>
      </c>
      <c r="N56">
        <v>58</v>
      </c>
    </row>
    <row r="57" spans="1:14" ht="18.75" customHeight="1" x14ac:dyDescent="0.25">
      <c r="A57" s="44"/>
      <c r="B57" s="37">
        <v>2</v>
      </c>
      <c r="C57" s="42" t="s">
        <v>75</v>
      </c>
      <c r="D57" s="9">
        <v>1996</v>
      </c>
      <c r="E57" s="9">
        <v>3</v>
      </c>
      <c r="F57" s="10">
        <v>94</v>
      </c>
      <c r="G57" s="27" t="s">
        <v>100</v>
      </c>
      <c r="H57" s="9">
        <v>38</v>
      </c>
      <c r="I57" s="9" t="s">
        <v>115</v>
      </c>
      <c r="J57" s="9">
        <v>9</v>
      </c>
      <c r="K57" s="9"/>
      <c r="L57" s="27" t="s">
        <v>73</v>
      </c>
    </row>
    <row r="58" spans="1:14" ht="18.75" customHeight="1" x14ac:dyDescent="0.25">
      <c r="A58" s="44"/>
      <c r="B58" s="37">
        <v>3</v>
      </c>
      <c r="C58" s="42" t="s">
        <v>86</v>
      </c>
      <c r="D58" s="9">
        <v>1997</v>
      </c>
      <c r="E58" s="9">
        <v>3</v>
      </c>
      <c r="F58" s="10">
        <v>82.5</v>
      </c>
      <c r="G58" s="27" t="s">
        <v>103</v>
      </c>
      <c r="H58" s="9">
        <v>59</v>
      </c>
      <c r="I58" s="9">
        <f t="shared" ref="I58" si="2">IF(H58&lt;58,0,IF(H58&lt;72,3,IF(H58&lt;86,2,IF(H58&lt;500,1,0))))</f>
        <v>3</v>
      </c>
      <c r="J58" s="9">
        <v>3</v>
      </c>
      <c r="K58" s="9"/>
      <c r="L58" s="27" t="s">
        <v>85</v>
      </c>
    </row>
    <row r="59" spans="1:14" ht="18.75" customHeight="1" x14ac:dyDescent="0.25">
      <c r="A59" s="45"/>
      <c r="B59" s="37">
        <v>4</v>
      </c>
      <c r="C59" s="42" t="s">
        <v>65</v>
      </c>
      <c r="D59" s="9">
        <v>1993</v>
      </c>
      <c r="E59" s="9">
        <v>2</v>
      </c>
      <c r="F59" s="10">
        <v>89.25</v>
      </c>
      <c r="G59" s="27" t="s">
        <v>106</v>
      </c>
      <c r="H59" s="9">
        <v>50</v>
      </c>
      <c r="I59" s="9" t="s">
        <v>115</v>
      </c>
      <c r="J59" s="9"/>
      <c r="K59" s="9"/>
      <c r="L59" s="27" t="s">
        <v>62</v>
      </c>
    </row>
    <row r="60" spans="1:14" ht="18.75" customHeight="1" x14ac:dyDescent="0.25">
      <c r="A60" s="43">
        <v>9</v>
      </c>
      <c r="B60" s="37">
        <v>1</v>
      </c>
      <c r="C60" s="42" t="s">
        <v>66</v>
      </c>
      <c r="D60" s="9">
        <v>1997</v>
      </c>
      <c r="E60" s="9">
        <v>3</v>
      </c>
      <c r="F60" s="10">
        <v>84.5</v>
      </c>
      <c r="G60" s="27" t="s">
        <v>102</v>
      </c>
      <c r="H60" s="9">
        <v>42</v>
      </c>
      <c r="I60" s="9" t="s">
        <v>115</v>
      </c>
      <c r="J60" s="9"/>
      <c r="K60" s="9"/>
      <c r="L60" s="27" t="s">
        <v>67</v>
      </c>
    </row>
    <row r="61" spans="1:14" ht="18.75" customHeight="1" x14ac:dyDescent="0.25">
      <c r="A61" s="45"/>
      <c r="B61" s="37">
        <v>2</v>
      </c>
      <c r="C61" s="42" t="s">
        <v>92</v>
      </c>
      <c r="D61" s="9">
        <v>1993</v>
      </c>
      <c r="E61" s="9">
        <v>3</v>
      </c>
      <c r="F61" s="10">
        <v>79.400000000000006</v>
      </c>
      <c r="G61" s="27" t="s">
        <v>101</v>
      </c>
      <c r="H61" s="9">
        <v>44</v>
      </c>
      <c r="I61" s="9" t="s">
        <v>115</v>
      </c>
      <c r="J61" s="9"/>
      <c r="K61" s="9"/>
      <c r="L61" s="27" t="s">
        <v>90</v>
      </c>
    </row>
    <row r="62" spans="1:14" ht="15" customHeight="1" x14ac:dyDescent="0.25">
      <c r="A62" s="46" t="s">
        <v>11</v>
      </c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</row>
    <row r="63" spans="1:14" ht="18.75" customHeight="1" x14ac:dyDescent="0.25">
      <c r="A63" s="43">
        <v>10</v>
      </c>
      <c r="B63" s="37">
        <v>1</v>
      </c>
      <c r="C63" s="42" t="s">
        <v>46</v>
      </c>
      <c r="D63" s="9">
        <v>1991</v>
      </c>
      <c r="E63" s="9">
        <v>2</v>
      </c>
      <c r="F63" s="10">
        <v>113</v>
      </c>
      <c r="G63" s="27" t="s">
        <v>109</v>
      </c>
      <c r="H63" s="9">
        <v>44</v>
      </c>
      <c r="I63" s="9" t="s">
        <v>115</v>
      </c>
      <c r="J63" s="9"/>
      <c r="K63" s="9"/>
      <c r="L63" s="27" t="s">
        <v>45</v>
      </c>
    </row>
    <row r="64" spans="1:14" ht="18.75" customHeight="1" x14ac:dyDescent="0.25">
      <c r="A64" s="44"/>
      <c r="B64" s="37">
        <v>2</v>
      </c>
      <c r="C64" s="42" t="s">
        <v>81</v>
      </c>
      <c r="D64" s="9">
        <v>1992</v>
      </c>
      <c r="E64" s="9">
        <v>1</v>
      </c>
      <c r="F64" s="10">
        <v>95.3</v>
      </c>
      <c r="G64" s="27" t="s">
        <v>104</v>
      </c>
      <c r="H64" s="9">
        <v>57</v>
      </c>
      <c r="I64" s="9" t="s">
        <v>115</v>
      </c>
      <c r="J64" s="9"/>
      <c r="K64" s="9"/>
      <c r="L64" s="27" t="s">
        <v>79</v>
      </c>
      <c r="N64">
        <v>90</v>
      </c>
    </row>
    <row r="65" spans="1:14" ht="18.75" customHeight="1" x14ac:dyDescent="0.25">
      <c r="A65" s="44"/>
      <c r="B65" s="37">
        <v>3</v>
      </c>
      <c r="C65" s="42" t="s">
        <v>49</v>
      </c>
      <c r="D65" s="11">
        <v>1995</v>
      </c>
      <c r="E65" s="9">
        <v>3</v>
      </c>
      <c r="F65" s="10">
        <v>110.3</v>
      </c>
      <c r="G65" s="27" t="s">
        <v>108</v>
      </c>
      <c r="H65" s="9">
        <v>27</v>
      </c>
      <c r="I65" s="9" t="s">
        <v>115</v>
      </c>
      <c r="J65" s="9">
        <v>10</v>
      </c>
      <c r="K65" s="9"/>
      <c r="L65" s="27" t="s">
        <v>48</v>
      </c>
      <c r="N65">
        <v>75</v>
      </c>
    </row>
    <row r="66" spans="1:14" ht="18.75" customHeight="1" x14ac:dyDescent="0.25">
      <c r="A66" s="45"/>
      <c r="B66" s="37">
        <v>4</v>
      </c>
      <c r="C66" s="42" t="s">
        <v>59</v>
      </c>
      <c r="D66" s="9">
        <v>1989</v>
      </c>
      <c r="E66" s="9">
        <v>3</v>
      </c>
      <c r="F66" s="10">
        <v>96.85</v>
      </c>
      <c r="G66" s="27" t="s">
        <v>107</v>
      </c>
      <c r="H66" s="9">
        <v>33</v>
      </c>
      <c r="I66" s="9" t="s">
        <v>115</v>
      </c>
      <c r="J66" s="9">
        <v>8</v>
      </c>
      <c r="K66" s="9"/>
      <c r="L66" s="27" t="s">
        <v>57</v>
      </c>
      <c r="N66">
        <v>60</v>
      </c>
    </row>
    <row r="67" spans="1:14" ht="18.75" customHeight="1" x14ac:dyDescent="0.25">
      <c r="A67" s="43">
        <v>11</v>
      </c>
      <c r="B67" s="37">
        <v>1</v>
      </c>
      <c r="C67" s="42" t="s">
        <v>93</v>
      </c>
      <c r="D67" s="9">
        <v>1992</v>
      </c>
      <c r="E67" s="9">
        <v>1</v>
      </c>
      <c r="F67" s="10">
        <v>102.9</v>
      </c>
      <c r="G67" s="27" t="s">
        <v>101</v>
      </c>
      <c r="H67" s="9">
        <v>44</v>
      </c>
      <c r="I67" s="9" t="s">
        <v>115</v>
      </c>
      <c r="J67" s="9"/>
      <c r="K67" s="9"/>
      <c r="L67" s="27" t="s">
        <v>90</v>
      </c>
    </row>
    <row r="68" spans="1:14" ht="18.75" customHeight="1" x14ac:dyDescent="0.25">
      <c r="A68" s="44"/>
      <c r="B68" s="37">
        <v>2</v>
      </c>
      <c r="C68" s="42" t="s">
        <v>82</v>
      </c>
      <c r="D68" s="9">
        <v>1996</v>
      </c>
      <c r="E68" s="9">
        <v>1</v>
      </c>
      <c r="F68" s="10">
        <v>95.5</v>
      </c>
      <c r="G68" s="27" t="s">
        <v>105</v>
      </c>
      <c r="H68" s="9">
        <v>77</v>
      </c>
      <c r="I68" s="9">
        <v>2</v>
      </c>
      <c r="J68" s="9">
        <v>1</v>
      </c>
      <c r="K68" s="9"/>
      <c r="L68" s="27" t="s">
        <v>53</v>
      </c>
    </row>
    <row r="69" spans="1:14" ht="18.75" customHeight="1" x14ac:dyDescent="0.25">
      <c r="A69" s="44"/>
      <c r="B69" s="37">
        <v>3</v>
      </c>
      <c r="C69" s="42" t="s">
        <v>64</v>
      </c>
      <c r="D69" s="9">
        <v>1989</v>
      </c>
      <c r="E69" s="9">
        <v>3</v>
      </c>
      <c r="F69" s="10">
        <v>122.6</v>
      </c>
      <c r="G69" s="27" t="s">
        <v>106</v>
      </c>
      <c r="H69" s="9">
        <v>36</v>
      </c>
      <c r="I69" s="9" t="s">
        <v>115</v>
      </c>
      <c r="J69" s="9">
        <v>6</v>
      </c>
      <c r="K69" s="9"/>
      <c r="L69" s="27" t="s">
        <v>62</v>
      </c>
    </row>
    <row r="70" spans="1:14" ht="18.75" customHeight="1" x14ac:dyDescent="0.25">
      <c r="A70" s="45"/>
      <c r="B70" s="37">
        <v>4</v>
      </c>
      <c r="C70" s="42" t="s">
        <v>70</v>
      </c>
      <c r="D70" s="9">
        <v>1995</v>
      </c>
      <c r="E70" s="9">
        <v>3</v>
      </c>
      <c r="F70" s="10">
        <v>100</v>
      </c>
      <c r="G70" s="27" t="s">
        <v>102</v>
      </c>
      <c r="H70" s="9">
        <v>31</v>
      </c>
      <c r="I70" s="9" t="s">
        <v>115</v>
      </c>
      <c r="J70" s="9">
        <v>9</v>
      </c>
      <c r="K70" s="9"/>
      <c r="L70" s="27" t="s">
        <v>67</v>
      </c>
    </row>
    <row r="71" spans="1:14" ht="18.75" customHeight="1" x14ac:dyDescent="0.25">
      <c r="A71" s="43">
        <v>12</v>
      </c>
      <c r="B71" s="37">
        <v>1</v>
      </c>
      <c r="C71" s="42" t="s">
        <v>126</v>
      </c>
      <c r="D71" s="9">
        <v>1995</v>
      </c>
      <c r="E71" s="9">
        <v>3</v>
      </c>
      <c r="F71" s="10">
        <v>111.1</v>
      </c>
      <c r="G71" s="27" t="s">
        <v>100</v>
      </c>
      <c r="H71" s="9">
        <v>36</v>
      </c>
      <c r="I71" s="9" t="s">
        <v>115</v>
      </c>
      <c r="J71" s="9">
        <v>7</v>
      </c>
      <c r="K71" s="9"/>
      <c r="L71" s="27" t="s">
        <v>73</v>
      </c>
    </row>
    <row r="72" spans="1:14" ht="18.75" customHeight="1" x14ac:dyDescent="0.25">
      <c r="A72" s="45"/>
      <c r="B72" s="37">
        <v>2</v>
      </c>
      <c r="C72" s="42" t="s">
        <v>88</v>
      </c>
      <c r="D72" s="9">
        <v>1995</v>
      </c>
      <c r="E72" s="9">
        <v>3</v>
      </c>
      <c r="F72" s="10">
        <v>109.4</v>
      </c>
      <c r="G72" s="27" t="s">
        <v>103</v>
      </c>
      <c r="H72" s="9">
        <v>45</v>
      </c>
      <c r="I72" s="9" t="s">
        <v>115</v>
      </c>
      <c r="J72" s="9"/>
      <c r="K72" s="9"/>
      <c r="L72" s="27" t="s">
        <v>85</v>
      </c>
    </row>
    <row r="73" spans="1:14" ht="11.25" customHeight="1" x14ac:dyDescent="0.25"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</row>
    <row r="74" spans="1:14" ht="18.75" customHeight="1" x14ac:dyDescent="0.25">
      <c r="B74" s="5" t="s">
        <v>28</v>
      </c>
      <c r="H74" s="5" t="s">
        <v>38</v>
      </c>
    </row>
    <row r="75" spans="1:14" ht="11.25" customHeight="1" x14ac:dyDescent="0.25">
      <c r="B75" s="5"/>
      <c r="H75" s="5"/>
    </row>
    <row r="76" spans="1:14" ht="18.75" customHeight="1" x14ac:dyDescent="0.25">
      <c r="B76" s="5" t="s">
        <v>29</v>
      </c>
      <c r="H76" s="5" t="s">
        <v>39</v>
      </c>
    </row>
    <row r="77" spans="1:14" ht="15.75" x14ac:dyDescent="0.25">
      <c r="B77" s="5"/>
    </row>
    <row r="85" spans="2:12" x14ac:dyDescent="0.25">
      <c r="B85" s="12"/>
      <c r="C85" s="13"/>
      <c r="D85" s="13"/>
      <c r="E85" s="12"/>
      <c r="F85" s="13"/>
      <c r="G85" s="13"/>
      <c r="H85" s="13"/>
      <c r="I85" s="13"/>
      <c r="J85" s="13"/>
      <c r="K85" s="13"/>
      <c r="L85" s="12"/>
    </row>
    <row r="86" spans="2:12" x14ac:dyDescent="0.25">
      <c r="B86" s="13"/>
      <c r="C86" s="12"/>
      <c r="D86" s="14"/>
      <c r="E86" s="12"/>
      <c r="F86" s="15"/>
      <c r="G86" s="12"/>
      <c r="H86" s="12"/>
      <c r="I86" s="12"/>
      <c r="J86" s="12"/>
      <c r="K86" s="12"/>
      <c r="L86" s="12"/>
    </row>
    <row r="87" spans="2:12" x14ac:dyDescent="0.25">
      <c r="B87" s="13"/>
      <c r="C87" s="13"/>
      <c r="D87" s="12"/>
      <c r="E87" s="12"/>
      <c r="F87" s="13"/>
      <c r="G87" s="13"/>
      <c r="H87" s="13"/>
      <c r="I87" s="13"/>
      <c r="J87" s="13"/>
      <c r="K87" s="13"/>
      <c r="L87" s="12"/>
    </row>
    <row r="88" spans="2:12" x14ac:dyDescent="0.25">
      <c r="B88" s="13"/>
      <c r="C88" s="12"/>
      <c r="D88" s="12"/>
      <c r="E88" s="12"/>
      <c r="F88" s="12"/>
      <c r="G88" s="13"/>
      <c r="H88" s="12"/>
      <c r="I88" s="12"/>
      <c r="J88" s="12"/>
      <c r="K88" s="12"/>
      <c r="L88" s="12"/>
    </row>
    <row r="89" spans="2:12" x14ac:dyDescent="0.25">
      <c r="B89" s="13"/>
      <c r="C89" s="13"/>
      <c r="D89" s="12"/>
      <c r="E89" s="12"/>
      <c r="F89" s="16"/>
      <c r="G89" s="13"/>
      <c r="H89" s="13"/>
      <c r="I89" s="13"/>
      <c r="J89" s="13"/>
      <c r="K89" s="13"/>
      <c r="L89" s="12"/>
    </row>
    <row r="90" spans="2:12" x14ac:dyDescent="0.25">
      <c r="B90" s="13"/>
      <c r="C90" s="13"/>
      <c r="D90" s="12"/>
      <c r="E90" s="12"/>
      <c r="F90" s="16"/>
      <c r="G90" s="13"/>
      <c r="H90" s="13"/>
      <c r="I90" s="13"/>
      <c r="J90" s="13"/>
      <c r="K90" s="13"/>
      <c r="L90" s="12"/>
    </row>
    <row r="91" spans="2:12" x14ac:dyDescent="0.25">
      <c r="B91" s="13"/>
      <c r="C91" s="13"/>
      <c r="D91" s="12"/>
      <c r="E91" s="12"/>
      <c r="F91" s="16"/>
      <c r="G91" s="13"/>
      <c r="H91" s="13"/>
      <c r="I91" s="13"/>
      <c r="J91" s="13"/>
      <c r="K91" s="13"/>
      <c r="L91" s="12"/>
    </row>
    <row r="92" spans="2:12" x14ac:dyDescent="0.25">
      <c r="B92" s="13"/>
      <c r="C92" s="13"/>
      <c r="D92" s="12"/>
      <c r="E92" s="12"/>
      <c r="F92" s="13"/>
      <c r="G92" s="13"/>
      <c r="H92" s="13"/>
      <c r="I92" s="13"/>
      <c r="J92" s="13"/>
      <c r="K92" s="13"/>
      <c r="L92" s="12"/>
    </row>
    <row r="93" spans="2:12" x14ac:dyDescent="0.25">
      <c r="B93" s="12"/>
      <c r="C93" s="13"/>
      <c r="D93" s="13"/>
      <c r="E93" s="12"/>
      <c r="F93" s="13"/>
      <c r="G93" s="13"/>
      <c r="H93" s="13"/>
      <c r="I93" s="13"/>
      <c r="J93" s="13"/>
      <c r="K93" s="13"/>
      <c r="L93" s="12"/>
    </row>
    <row r="94" spans="2:12" x14ac:dyDescent="0.25">
      <c r="B94" s="13"/>
      <c r="C94" s="13"/>
      <c r="D94" s="12"/>
      <c r="E94" s="12"/>
      <c r="F94" s="13"/>
      <c r="G94" s="13"/>
      <c r="H94" s="13"/>
      <c r="I94" s="13"/>
      <c r="J94" s="13"/>
      <c r="K94" s="13"/>
      <c r="L94" s="12"/>
    </row>
    <row r="95" spans="2:12" x14ac:dyDescent="0.25">
      <c r="B95" s="13"/>
      <c r="C95" s="13"/>
      <c r="D95" s="12"/>
      <c r="E95" s="12"/>
      <c r="F95" s="13"/>
      <c r="G95" s="13"/>
      <c r="H95" s="13"/>
      <c r="I95" s="13"/>
      <c r="J95" s="13"/>
      <c r="K95" s="13"/>
      <c r="L95" s="12"/>
    </row>
    <row r="96" spans="2:12" x14ac:dyDescent="0.25">
      <c r="B96" s="12"/>
      <c r="C96" s="13"/>
      <c r="D96" s="13"/>
      <c r="E96" s="12"/>
      <c r="F96" s="13"/>
      <c r="G96" s="13"/>
      <c r="H96" s="13"/>
      <c r="I96" s="13"/>
      <c r="J96" s="13"/>
      <c r="K96" s="13"/>
      <c r="L96" s="12"/>
    </row>
    <row r="97" spans="2:12" x14ac:dyDescent="0.25">
      <c r="B97" s="13"/>
      <c r="C97" s="12"/>
      <c r="D97" s="12"/>
      <c r="E97" s="12"/>
      <c r="F97" s="15"/>
      <c r="G97" s="13"/>
      <c r="H97" s="12"/>
      <c r="I97" s="12"/>
      <c r="J97" s="12"/>
      <c r="K97" s="12"/>
      <c r="L97" s="12"/>
    </row>
    <row r="98" spans="2:12" x14ac:dyDescent="0.25">
      <c r="B98" s="12"/>
      <c r="C98" s="13"/>
      <c r="D98" s="13"/>
      <c r="E98" s="13"/>
      <c r="F98" s="13"/>
      <c r="G98" s="12"/>
      <c r="H98" s="13"/>
      <c r="I98" s="13"/>
      <c r="J98" s="13"/>
      <c r="K98" s="13"/>
      <c r="L98" s="12"/>
    </row>
    <row r="99" spans="2:12" x14ac:dyDescent="0.25">
      <c r="B99" s="13"/>
      <c r="C99" s="12"/>
      <c r="D99" s="12"/>
      <c r="E99" s="12"/>
      <c r="F99" s="15"/>
      <c r="G99" s="13"/>
      <c r="H99" s="12"/>
      <c r="I99" s="12"/>
      <c r="J99" s="12"/>
      <c r="K99" s="12"/>
      <c r="L99" s="12"/>
    </row>
    <row r="100" spans="2:12" x14ac:dyDescent="0.25">
      <c r="B100" s="12"/>
      <c r="C100" s="13"/>
      <c r="D100" s="17"/>
      <c r="E100" s="12"/>
      <c r="F100" s="16"/>
      <c r="G100" s="13"/>
      <c r="H100" s="13"/>
      <c r="I100" s="13"/>
      <c r="J100" s="13"/>
      <c r="K100" s="13"/>
      <c r="L100" s="12"/>
    </row>
    <row r="101" spans="2:12" x14ac:dyDescent="0.25">
      <c r="B101" s="13"/>
      <c r="C101" s="13"/>
      <c r="D101" s="12"/>
      <c r="E101" s="12"/>
      <c r="F101" s="13"/>
      <c r="G101" s="13"/>
      <c r="H101" s="13"/>
      <c r="I101" s="13"/>
      <c r="J101" s="13"/>
      <c r="K101" s="13"/>
      <c r="L101" s="12"/>
    </row>
    <row r="102" spans="2:12" x14ac:dyDescent="0.25">
      <c r="B102" s="13"/>
      <c r="C102" s="13"/>
      <c r="D102" s="12"/>
      <c r="E102" s="12"/>
      <c r="F102" s="13"/>
      <c r="G102" s="13"/>
      <c r="H102" s="13"/>
      <c r="I102" s="13"/>
      <c r="J102" s="13"/>
      <c r="K102" s="13"/>
      <c r="L102" s="12"/>
    </row>
    <row r="103" spans="2:12" x14ac:dyDescent="0.25">
      <c r="B103" s="13"/>
      <c r="C103" s="12"/>
      <c r="D103" s="12"/>
      <c r="E103" s="12"/>
      <c r="F103" s="12"/>
      <c r="G103" s="13"/>
      <c r="H103" s="12"/>
      <c r="I103" s="12"/>
      <c r="J103" s="12"/>
      <c r="K103" s="12"/>
      <c r="L103" s="12"/>
    </row>
    <row r="104" spans="2:12" x14ac:dyDescent="0.25">
      <c r="B104" s="13"/>
      <c r="C104" s="13"/>
      <c r="D104" s="12"/>
      <c r="E104" s="12"/>
      <c r="F104" s="13"/>
      <c r="G104" s="13"/>
      <c r="H104" s="13"/>
      <c r="I104" s="13"/>
      <c r="J104" s="13"/>
      <c r="K104" s="13"/>
      <c r="L104" s="12"/>
    </row>
  </sheetData>
  <sortState ref="A63:L72">
    <sortCondition ref="A63"/>
  </sortState>
  <mergeCells count="18">
    <mergeCell ref="D9:E10"/>
    <mergeCell ref="D47:E48"/>
    <mergeCell ref="A14:A17"/>
    <mergeCell ref="A18:A21"/>
    <mergeCell ref="A22:A23"/>
    <mergeCell ref="A25:A28"/>
    <mergeCell ref="A29:A32"/>
    <mergeCell ref="A33:A34"/>
    <mergeCell ref="A63:A66"/>
    <mergeCell ref="A67:A70"/>
    <mergeCell ref="A71:A72"/>
    <mergeCell ref="A13:L13"/>
    <mergeCell ref="A24:L24"/>
    <mergeCell ref="A51:L51"/>
    <mergeCell ref="A62:L62"/>
    <mergeCell ref="A52:A55"/>
    <mergeCell ref="A56:A59"/>
    <mergeCell ref="A60:A61"/>
  </mergeCells>
  <pageMargins left="0.27559055118110237" right="0.19685039370078741" top="0.74803149606299213" bottom="0.59055118110236227" header="0.31496062992125984" footer="0.31496062992125984"/>
  <pageSetup paperSize="9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31"/>
  <sheetViews>
    <sheetView workbookViewId="0">
      <selection activeCell="B8" sqref="B8"/>
    </sheetView>
  </sheetViews>
  <sheetFormatPr defaultRowHeight="15" x14ac:dyDescent="0.25"/>
  <cols>
    <col min="5" max="5" width="14.42578125" customWidth="1"/>
    <col min="6" max="6" width="11.140625" customWidth="1"/>
  </cols>
  <sheetData>
    <row r="3" spans="7:7" ht="18.75" x14ac:dyDescent="0.25">
      <c r="G3" s="6" t="s">
        <v>12</v>
      </c>
    </row>
    <row r="4" spans="7:7" ht="18.75" x14ac:dyDescent="0.25">
      <c r="G4" s="6" t="s">
        <v>13</v>
      </c>
    </row>
    <row r="5" spans="7:7" ht="18.75" x14ac:dyDescent="0.25">
      <c r="G5" s="6" t="s">
        <v>31</v>
      </c>
    </row>
    <row r="8" spans="7:7" ht="18.75" x14ac:dyDescent="0.25">
      <c r="G8" s="6" t="s">
        <v>26</v>
      </c>
    </row>
    <row r="9" spans="7:7" ht="18.75" x14ac:dyDescent="0.25">
      <c r="G9" s="6" t="s">
        <v>16</v>
      </c>
    </row>
    <row r="10" spans="7:7" ht="18.75" x14ac:dyDescent="0.25">
      <c r="G10" s="7" t="s">
        <v>17</v>
      </c>
    </row>
    <row r="11" spans="7:7" ht="18.75" x14ac:dyDescent="0.25">
      <c r="G11" s="6"/>
    </row>
    <row r="31" spans="2:11" ht="21" x14ac:dyDescent="0.35">
      <c r="B31" s="20" t="s">
        <v>96</v>
      </c>
      <c r="E31" s="61" t="s">
        <v>94</v>
      </c>
      <c r="F31" s="61"/>
      <c r="G31" s="61"/>
      <c r="H31" s="61"/>
      <c r="I31" s="61"/>
      <c r="K31" s="21" t="s">
        <v>27</v>
      </c>
    </row>
  </sheetData>
  <mergeCells count="1">
    <mergeCell ref="E31:I31"/>
  </mergeCells>
  <pageMargins left="0.7" right="0.7" top="0.75" bottom="0.75" header="0.3" footer="0.3"/>
  <pageSetup paperSize="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Итоговый команды</vt:lpstr>
      <vt:lpstr>Итоговый личное</vt:lpstr>
      <vt:lpstr>Рабочий</vt:lpstr>
      <vt:lpstr>Титульный лист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Пользователь Windows</cp:lastModifiedBy>
  <cp:lastPrinted>2017-04-25T09:42:14Z</cp:lastPrinted>
  <dcterms:created xsi:type="dcterms:W3CDTF">2015-03-02T08:54:14Z</dcterms:created>
  <dcterms:modified xsi:type="dcterms:W3CDTF">2017-04-25T12:18:35Z</dcterms:modified>
</cp:coreProperties>
</file>